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Лист1" sheetId="1" r:id="rId1"/>
    <sheet name="Лист2" sheetId="2" r:id="rId2"/>
    <sheet name="меню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<sst xmlns="http://schemas.openxmlformats.org/spreadsheetml/2006/main" count="1241" uniqueCount="199">
  <si>
    <t>Утверждаю:</t>
  </si>
  <si>
    <t>Директор МБОУ "Строевская СОШ"</t>
  </si>
  <si>
    <t>Наименование блюд</t>
  </si>
  <si>
    <t>Выход</t>
  </si>
  <si>
    <t>Б</t>
  </si>
  <si>
    <t>Ж</t>
  </si>
  <si>
    <t>У</t>
  </si>
  <si>
    <t>Ккал</t>
  </si>
  <si>
    <t>1 день</t>
  </si>
  <si>
    <t>Метод. основание</t>
  </si>
  <si>
    <t>макароны отварные с сыром</t>
  </si>
  <si>
    <t>150/15</t>
  </si>
  <si>
    <t>ТТК №265 справ 2003 г</t>
  </si>
  <si>
    <t>чай сладкий с лимон</t>
  </si>
  <si>
    <t>200/7</t>
  </si>
  <si>
    <t>ТТК №434 справ 2003г</t>
  </si>
  <si>
    <t>60/10</t>
  </si>
  <si>
    <t>ТТК №88 справ 2003 г</t>
  </si>
  <si>
    <t>яйцо вареное</t>
  </si>
  <si>
    <t>Скурихин</t>
  </si>
  <si>
    <t>салат из свеж помидор</t>
  </si>
  <si>
    <t>ТТК №61 справ 2003 г</t>
  </si>
  <si>
    <t>гуляш из мяса птицы</t>
  </si>
  <si>
    <t>50/50</t>
  </si>
  <si>
    <t>ТТК №196 справ 2003 г</t>
  </si>
  <si>
    <t>каша гречневая рассып</t>
  </si>
  <si>
    <t>ТТК №445 справ 2003 г</t>
  </si>
  <si>
    <t>компот из свежих яблок</t>
  </si>
  <si>
    <t>ТТК №394  справ 2003 г</t>
  </si>
  <si>
    <t>хлеб ржаной</t>
  </si>
  <si>
    <t>2 день</t>
  </si>
  <si>
    <t>200/10</t>
  </si>
  <si>
    <t>ТТК № 422 справ 2003г</t>
  </si>
  <si>
    <t xml:space="preserve">кофейный напиток </t>
  </si>
  <si>
    <t>60/10/20</t>
  </si>
  <si>
    <t>салат из св огурцов</t>
  </si>
  <si>
    <t>ТТК № 59 справ 2003г</t>
  </si>
  <si>
    <t>котлета рыбная с маслом</t>
  </si>
  <si>
    <t>50/5</t>
  </si>
  <si>
    <t>ТТК № 226 справ 2003г</t>
  </si>
  <si>
    <t>пюре картофельное</t>
  </si>
  <si>
    <t>ТТК № 443 справ 2003г</t>
  </si>
  <si>
    <t>3 день</t>
  </si>
  <si>
    <t>салат "школьные годы"</t>
  </si>
  <si>
    <t>ТТК № 38 справ 2003г</t>
  </si>
  <si>
    <t>зразы "школьные"</t>
  </si>
  <si>
    <t>ТТК № 159 справ 2003г</t>
  </si>
  <si>
    <t xml:space="preserve">макароны отварные </t>
  </si>
  <si>
    <t>ТТК № 447 справ 2003г</t>
  </si>
  <si>
    <t>_____________________Зысь Е Ж</t>
  </si>
  <si>
    <t>компот из изюма</t>
  </si>
  <si>
    <t>ТТК № 385 справ 2003г</t>
  </si>
  <si>
    <t>4 день</t>
  </si>
  <si>
    <t>каша рисовая с маслом</t>
  </si>
  <si>
    <t>ТТК № 330 справ 2003г</t>
  </si>
  <si>
    <t>кисель фруктов из концентр</t>
  </si>
  <si>
    <t>ТТК № 90 справ 2003г</t>
  </si>
  <si>
    <t>бутерброд с масл и сыром</t>
  </si>
  <si>
    <t>ТТК № 383 справ 2003г</t>
  </si>
  <si>
    <t>помидор свежий</t>
  </si>
  <si>
    <t>ТТК № 14 справ 2003г</t>
  </si>
  <si>
    <t>жаркое по-домашнему</t>
  </si>
  <si>
    <t>50/125</t>
  </si>
  <si>
    <t>ТТК № 197 справ 2003г</t>
  </si>
  <si>
    <t>салат из свеж капусты с огурцом</t>
  </si>
  <si>
    <t>ТТК № 44 справ 2003 г</t>
  </si>
  <si>
    <t xml:space="preserve">сосиска отварная </t>
  </si>
  <si>
    <t>ТТК № 188 справ 2003 г</t>
  </si>
  <si>
    <t>рис отварной</t>
  </si>
  <si>
    <t>ТТК № 448 справ 2003 г</t>
  </si>
  <si>
    <t>ТТК № 390 справ 2003 г</t>
  </si>
  <si>
    <t>6 день</t>
  </si>
  <si>
    <t>бутерброд с маслом</t>
  </si>
  <si>
    <t>ТТК № 59 справ 2003 г</t>
  </si>
  <si>
    <t>7 день</t>
  </si>
  <si>
    <t>8 день</t>
  </si>
  <si>
    <t>9 день</t>
  </si>
  <si>
    <t>ТТК № 167 справ 2003г</t>
  </si>
  <si>
    <t>котлета мясная с маслом</t>
  </si>
  <si>
    <t>10 день</t>
  </si>
  <si>
    <t>11 день</t>
  </si>
  <si>
    <t>12 день</t>
  </si>
  <si>
    <t>компот из свежих груш</t>
  </si>
  <si>
    <t>5день</t>
  </si>
  <si>
    <t xml:space="preserve"> чай сладкий</t>
  </si>
  <si>
    <t>ТТК № 433 справ 2003г</t>
  </si>
  <si>
    <t>салат пёстрый</t>
  </si>
  <si>
    <t>ТТК № 31 справ 2003г</t>
  </si>
  <si>
    <t>Согласовано:</t>
  </si>
  <si>
    <t>Замначальника ТО Управления Роспотребнадзора</t>
  </si>
  <si>
    <t>По Архангельской области в Вельском,</t>
  </si>
  <si>
    <t>Виноградовском, Коношском, Устьянском,</t>
  </si>
  <si>
    <t>Шенкурском районах</t>
  </si>
  <si>
    <t>_____________________А Г Коробова</t>
  </si>
  <si>
    <t>Fe</t>
  </si>
  <si>
    <t>30|10</t>
  </si>
  <si>
    <t>Примерное 2-х недельное  меню горячих завтраков для организованного питания учащихся  7-10 лет                                                                МБОУ "Строевская СОШ"</t>
  </si>
  <si>
    <t>масса порции</t>
  </si>
  <si>
    <t>витамины (мг)</t>
  </si>
  <si>
    <t>В 1</t>
  </si>
  <si>
    <t>С</t>
  </si>
  <si>
    <t>А</t>
  </si>
  <si>
    <t>минеральные вещества (мг)</t>
  </si>
  <si>
    <t>Методическое основание</t>
  </si>
  <si>
    <t>Са</t>
  </si>
  <si>
    <t>Р</t>
  </si>
  <si>
    <t>Mq</t>
  </si>
  <si>
    <t>бутерброд с сыром</t>
  </si>
  <si>
    <t>15/30</t>
  </si>
  <si>
    <t>5 день</t>
  </si>
  <si>
    <t>ТТК № 445 справ 2003 г</t>
  </si>
  <si>
    <t xml:space="preserve">чай сладкий </t>
  </si>
  <si>
    <t>ТТК № 12 справ 2003 г</t>
  </si>
  <si>
    <t>огурец свежий</t>
  </si>
  <si>
    <t>компот из сухофруктов</t>
  </si>
  <si>
    <t>ТТК №395  справ 2003 г</t>
  </si>
  <si>
    <t>помидор натуральный</t>
  </si>
  <si>
    <t>ТТК №14  справ 2003 г</t>
  </si>
  <si>
    <t>_________________________2015 год</t>
  </si>
  <si>
    <t>______________________2015 год</t>
  </si>
  <si>
    <t>тефтели рыбные</t>
  </si>
  <si>
    <t xml:space="preserve">котлета мясная </t>
  </si>
  <si>
    <t>ТТК № 245 справ 2008г СПб</t>
  </si>
  <si>
    <t>_________________Зысь Е Ж</t>
  </si>
  <si>
    <t>_________________2015 год</t>
  </si>
  <si>
    <t>Примерное 2-х недельное  меню горячих завтраков для организованного питания учащихся  11 - 18 лет лет                                                                МБОУ "Строевская СОШ"</t>
  </si>
  <si>
    <t>100/100</t>
  </si>
  <si>
    <t>пирожок с рисом</t>
  </si>
  <si>
    <t>ТТК № 519 справ 2003г</t>
  </si>
  <si>
    <t>________________________2015 год</t>
  </si>
  <si>
    <t>____________________А Г Коробова</t>
  </si>
  <si>
    <t>ёжики мясные</t>
  </si>
  <si>
    <t>ТТК № 157 справ 2003г</t>
  </si>
  <si>
    <t>салат "здоровье"</t>
  </si>
  <si>
    <t>ТТК № 21 справ 2003г</t>
  </si>
  <si>
    <t>тефтели из птицы с соусом</t>
  </si>
  <si>
    <t>60/30</t>
  </si>
  <si>
    <t>ТТК № 219 справ 2003г</t>
  </si>
  <si>
    <t>сырники из творога с мол сг</t>
  </si>
  <si>
    <t>120/30</t>
  </si>
  <si>
    <t>ТТК № 357 справ 2003 г</t>
  </si>
  <si>
    <t>30\10</t>
  </si>
  <si>
    <t>ТТК № 88 справ 2003г</t>
  </si>
  <si>
    <t>банан</t>
  </si>
  <si>
    <t>150/30</t>
  </si>
  <si>
    <t>яблоко</t>
  </si>
  <si>
    <t>капуста тушёная</t>
  </si>
  <si>
    <t>рис отвар</t>
  </si>
  <si>
    <t>компот из с/ф</t>
  </si>
  <si>
    <t>каша пшённая с масл</t>
  </si>
  <si>
    <t>компот из яблок св</t>
  </si>
  <si>
    <t>помидор натур</t>
  </si>
  <si>
    <t>2 день втор 3 марта</t>
  </si>
  <si>
    <t>3  день среда 4 марта</t>
  </si>
  <si>
    <t>4 день четверг 5 марта</t>
  </si>
  <si>
    <t>5 день пятница 6 марта</t>
  </si>
  <si>
    <t>6 день суббота 7 марта</t>
  </si>
  <si>
    <t>1 день 2 марта</t>
  </si>
  <si>
    <t>снежок</t>
  </si>
  <si>
    <t>кура отварная</t>
  </si>
  <si>
    <t>старшие</t>
  </si>
  <si>
    <t>75/75</t>
  </si>
  <si>
    <t>бутерброд с сыром и мас</t>
  </si>
  <si>
    <t>15/60/10</t>
  </si>
  <si>
    <t>пюре</t>
  </si>
  <si>
    <t>котлета рыбная</t>
  </si>
  <si>
    <t>150/20</t>
  </si>
  <si>
    <t>салат из огурцов</t>
  </si>
  <si>
    <t xml:space="preserve">компот из яблок </t>
  </si>
  <si>
    <t>200/5</t>
  </si>
  <si>
    <t>каша пшённая  с масл</t>
  </si>
  <si>
    <t>хлеб пшен</t>
  </si>
  <si>
    <t>30/20</t>
  </si>
  <si>
    <t>салат из помидоров</t>
  </si>
  <si>
    <t>2 день вторник 15.09</t>
  </si>
  <si>
    <t>3  день среда 16.09</t>
  </si>
  <si>
    <t>4 день четверг  17.09</t>
  </si>
  <si>
    <t>5 день пятница 18.09</t>
  </si>
  <si>
    <t>котлета мясная</t>
  </si>
  <si>
    <t>макароны отварные</t>
  </si>
  <si>
    <t>компот из яблок</t>
  </si>
  <si>
    <t>хлеб рж</t>
  </si>
  <si>
    <t>каша рисовая  с масл</t>
  </si>
  <si>
    <t>какао</t>
  </si>
  <si>
    <t>банан св</t>
  </si>
  <si>
    <t>сок</t>
  </si>
  <si>
    <t>1 день понедельник  14.09</t>
  </si>
  <si>
    <t>1 день понедельник</t>
  </si>
  <si>
    <t>1 день понед 21сент</t>
  </si>
  <si>
    <t>2  день вторник 22 сент</t>
  </si>
  <si>
    <t>тефтели куринные</t>
  </si>
  <si>
    <t>котлета кур</t>
  </si>
  <si>
    <t>кофе</t>
  </si>
  <si>
    <t>3 день среда 23 сент</t>
  </si>
  <si>
    <t>4 день четверг 24 сент</t>
  </si>
  <si>
    <t>5 день пятница 25 сент</t>
  </si>
  <si>
    <t xml:space="preserve"> 11 - 18 лет</t>
  </si>
  <si>
    <t>Примерное 2-х недельное  меню горячих завтраков для организованного питания учащихся   МБОУ "Строевская СОШ"</t>
  </si>
  <si>
    <t>7-10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</si>
</sst>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10" xfId="0" applyBorder="1" applyAlignment="1">
      <alignment/>
    </xf>
    <xf numFmtId="16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2" fontId="40" fillId="0" borderId="10" xfId="0" applyNumberFormat="1" applyFont="1" applyBorder="1" applyAlignment="1">
      <alignment/>
    </xf>
    <xf numFmtId="0" fontId="31" fillId="0" borderId="0" xfId="0" applyFont="1" applyBorder="1" applyAlignment="1">
      <alignment vertical="center"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3" xfId="0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40" fillId="0" borderId="0" xfId="0" applyFont="1" applyFill="1" applyBorder="1" applyAlignment="1">
      <alignment/>
    </xf>
    <xf numFmtId="16" fontId="4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2" fontId="4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40" fillId="0" borderId="0" xfId="0" applyNumberFormat="1" applyFont="1" applyFill="1" applyBorder="1" applyAlignment="1">
      <alignment/>
    </xf>
    <xf numFmtId="2" fontId="4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2" fontId="31" fillId="0" borderId="0" xfId="0" applyNumberFormat="1" applyFont="1" applyBorder="1" applyAlignment="1">
      <alignment/>
    </xf>
    <xf numFmtId="1" fontId="4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2" fontId="42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31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0</xdr:row>
      <xdr:rowOff>0</xdr:rowOff>
    </xdr:from>
    <xdr:to>
      <xdr:col>31</xdr:col>
      <xdr:colOff>409575</xdr:colOff>
      <xdr:row>0</xdr:row>
      <xdr:rowOff>1733550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0"/>
          <a:ext cx="29051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85725</xdr:colOff>
      <xdr:row>0</xdr:row>
      <xdr:rowOff>0</xdr:rowOff>
    </xdr:from>
    <xdr:to>
      <xdr:col>41</xdr:col>
      <xdr:colOff>1457325</xdr:colOff>
      <xdr:row>1</xdr:row>
      <xdr:rowOff>9525</xdr:rowOff>
    </xdr:to>
    <xdr:pic>
      <xdr:nvPicPr>
        <xdr:cNvPr id="2" name="Рисунок 2" descr="1 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2257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2"/>
  <sheetViews>
    <sheetView zoomScalePageLayoutView="0" workbookViewId="0" topLeftCell="H1">
      <selection activeCell="AJ97" sqref="AJ97"/>
    </sheetView>
  </sheetViews>
  <sheetFormatPr defaultColWidth="9.140625" defaultRowHeight="13.5" customHeight="1"/>
  <cols>
    <col min="1" max="1" width="2.8515625" style="1" customWidth="1"/>
    <col min="2" max="2" width="3.8515625" style="1" customWidth="1"/>
    <col min="3" max="3" width="25.140625" style="1" customWidth="1"/>
    <col min="4" max="4" width="9.140625" style="2" customWidth="1"/>
    <col min="5" max="5" width="5.421875" style="2" customWidth="1"/>
    <col min="6" max="6" width="9.28125" style="2" customWidth="1"/>
    <col min="7" max="7" width="6.7109375" style="2" customWidth="1"/>
    <col min="8" max="8" width="7.00390625" style="2" customWidth="1"/>
    <col min="9" max="9" width="18.140625" style="1" customWidth="1"/>
    <col min="10" max="10" width="6.28125" style="0" customWidth="1"/>
    <col min="11" max="11" width="6.140625" style="0" customWidth="1"/>
    <col min="12" max="12" width="3.421875" style="0" customWidth="1"/>
    <col min="13" max="13" width="24.421875" style="0" customWidth="1"/>
    <col min="14" max="14" width="9.140625" style="0" customWidth="1"/>
    <col min="15" max="16" width="5.421875" style="0" customWidth="1"/>
    <col min="17" max="17" width="5.57421875" style="0" customWidth="1"/>
    <col min="18" max="18" width="8.28125" style="0" customWidth="1"/>
    <col min="19" max="19" width="6.140625" style="0" customWidth="1"/>
    <col min="20" max="20" width="6.28125" style="0" customWidth="1"/>
    <col min="21" max="21" width="6.421875" style="0" customWidth="1"/>
    <col min="22" max="22" width="7.28125" style="0" customWidth="1"/>
    <col min="23" max="23" width="5.7109375" style="0" customWidth="1"/>
    <col min="24" max="24" width="6.8515625" style="0" customWidth="1"/>
    <col min="25" max="25" width="6.28125" style="0" customWidth="1"/>
    <col min="26" max="26" width="24.57421875" style="0" customWidth="1"/>
    <col min="27" max="27" width="22.421875" style="0" customWidth="1"/>
    <col min="28" max="28" width="5.140625" style="0" customWidth="1"/>
    <col min="29" max="29" width="21.421875" style="0" customWidth="1"/>
    <col min="30" max="30" width="8.28125" style="0" customWidth="1"/>
    <col min="31" max="31" width="7.140625" style="0" customWidth="1"/>
    <col min="32" max="32" width="6.421875" style="0" customWidth="1"/>
    <col min="33" max="33" width="7.28125" style="0" customWidth="1"/>
    <col min="34" max="34" width="6.421875" style="0" customWidth="1"/>
    <col min="35" max="35" width="7.8515625" style="0" customWidth="1"/>
    <col min="36" max="36" width="7.421875" style="0" customWidth="1"/>
    <col min="37" max="37" width="5.8515625" style="0" customWidth="1"/>
    <col min="38" max="38" width="6.7109375" style="0" customWidth="1"/>
    <col min="39" max="39" width="5.8515625" style="0" customWidth="1"/>
    <col min="40" max="40" width="6.7109375" style="0" customWidth="1"/>
    <col min="41" max="41" width="6.57421875" style="0" customWidth="1"/>
    <col min="42" max="42" width="22.140625" style="0" customWidth="1"/>
    <col min="43" max="43" width="12.8515625" style="0" customWidth="1"/>
    <col min="44" max="44" width="4.00390625" style="0" customWidth="1"/>
    <col min="45" max="45" width="23.57421875" style="0" customWidth="1"/>
    <col min="46" max="46" width="7.28125" style="0" customWidth="1"/>
    <col min="47" max="47" width="7.140625" style="0" customWidth="1"/>
    <col min="49" max="49" width="5.140625" style="0" customWidth="1"/>
    <col min="50" max="50" width="23.00390625" style="0" customWidth="1"/>
    <col min="51" max="51" width="7.8515625" style="0" customWidth="1"/>
    <col min="52" max="52" width="8.140625" style="0" customWidth="1"/>
  </cols>
  <sheetData>
    <row r="1" spans="3:42" ht="27" customHeight="1">
      <c r="C1" s="75" t="s">
        <v>88</v>
      </c>
      <c r="D1" s="75"/>
      <c r="E1" s="75"/>
      <c r="F1" s="75"/>
      <c r="G1" s="75"/>
      <c r="H1" s="78" t="s">
        <v>0</v>
      </c>
      <c r="I1" s="78"/>
      <c r="M1" s="75" t="s">
        <v>88</v>
      </c>
      <c r="N1" s="75"/>
      <c r="O1" s="75"/>
      <c r="P1" s="75"/>
      <c r="Q1" s="75"/>
      <c r="S1" s="25"/>
      <c r="T1" s="25"/>
      <c r="U1" s="76" t="s">
        <v>0</v>
      </c>
      <c r="V1" s="76"/>
      <c r="Z1" s="25"/>
      <c r="AA1" s="25"/>
      <c r="AC1" s="75" t="s">
        <v>88</v>
      </c>
      <c r="AD1" s="75"/>
      <c r="AE1" s="75"/>
      <c r="AF1" s="75"/>
      <c r="AG1" s="75"/>
      <c r="AI1" s="25"/>
      <c r="AJ1" s="25"/>
      <c r="AK1" s="76" t="s">
        <v>0</v>
      </c>
      <c r="AL1" s="76"/>
      <c r="AP1" s="25"/>
    </row>
    <row r="2" spans="1:38" ht="13.5" customHeight="1">
      <c r="A2" s="77" t="s">
        <v>89</v>
      </c>
      <c r="B2" s="77"/>
      <c r="C2" s="77"/>
      <c r="D2" s="77"/>
      <c r="E2" s="77"/>
      <c r="F2" s="78" t="s">
        <v>1</v>
      </c>
      <c r="G2" s="78"/>
      <c r="H2" s="78"/>
      <c r="I2" s="78"/>
      <c r="L2" s="77" t="s">
        <v>89</v>
      </c>
      <c r="M2" s="77"/>
      <c r="N2" s="77"/>
      <c r="O2" s="77"/>
      <c r="P2" s="77"/>
      <c r="R2" s="78" t="s">
        <v>1</v>
      </c>
      <c r="S2" s="78"/>
      <c r="T2" s="78"/>
      <c r="U2" s="78"/>
      <c r="V2" s="78"/>
      <c r="AB2" s="77" t="s">
        <v>89</v>
      </c>
      <c r="AC2" s="77"/>
      <c r="AD2" s="77"/>
      <c r="AE2" s="77"/>
      <c r="AF2" s="77"/>
      <c r="AH2" s="78" t="s">
        <v>1</v>
      </c>
      <c r="AI2" s="78"/>
      <c r="AJ2" s="78"/>
      <c r="AK2" s="78"/>
      <c r="AL2" s="78"/>
    </row>
    <row r="3" spans="1:38" ht="13.5" customHeight="1">
      <c r="A3" s="15"/>
      <c r="B3" s="77" t="s">
        <v>90</v>
      </c>
      <c r="C3" s="77"/>
      <c r="D3" s="77"/>
      <c r="E3" s="77"/>
      <c r="G3" s="6"/>
      <c r="H3" s="78" t="s">
        <v>49</v>
      </c>
      <c r="I3" s="78"/>
      <c r="L3" s="77" t="s">
        <v>90</v>
      </c>
      <c r="M3" s="77"/>
      <c r="N3" s="77"/>
      <c r="O3" s="77"/>
      <c r="R3" s="1"/>
      <c r="S3" s="78" t="s">
        <v>123</v>
      </c>
      <c r="T3" s="78"/>
      <c r="U3" s="78"/>
      <c r="V3" s="78"/>
      <c r="AB3" s="77" t="s">
        <v>90</v>
      </c>
      <c r="AC3" s="77"/>
      <c r="AD3" s="77"/>
      <c r="AE3" s="77"/>
      <c r="AH3" s="1"/>
      <c r="AI3" s="78" t="s">
        <v>123</v>
      </c>
      <c r="AJ3" s="78"/>
      <c r="AK3" s="78"/>
      <c r="AL3" s="78"/>
    </row>
    <row r="4" spans="1:38" ht="13.5" customHeight="1">
      <c r="A4" s="15"/>
      <c r="B4" s="77" t="s">
        <v>91</v>
      </c>
      <c r="C4" s="77"/>
      <c r="D4" s="77"/>
      <c r="E4" s="77"/>
      <c r="G4" s="78" t="s">
        <v>119</v>
      </c>
      <c r="H4" s="78"/>
      <c r="I4" s="78"/>
      <c r="L4" s="77" t="s">
        <v>91</v>
      </c>
      <c r="M4" s="77"/>
      <c r="N4" s="77"/>
      <c r="O4" s="77"/>
      <c r="R4" s="1"/>
      <c r="S4" s="78" t="s">
        <v>124</v>
      </c>
      <c r="T4" s="78"/>
      <c r="U4" s="78"/>
      <c r="V4" s="78"/>
      <c r="AB4" s="77" t="s">
        <v>91</v>
      </c>
      <c r="AC4" s="77"/>
      <c r="AD4" s="77"/>
      <c r="AE4" s="77"/>
      <c r="AH4" s="1"/>
      <c r="AI4" s="78" t="s">
        <v>124</v>
      </c>
      <c r="AJ4" s="78"/>
      <c r="AK4" s="78"/>
      <c r="AL4" s="78"/>
    </row>
    <row r="5" spans="2:29" ht="13.5" customHeight="1">
      <c r="B5" s="77" t="s">
        <v>92</v>
      </c>
      <c r="C5" s="77"/>
      <c r="D5" s="89"/>
      <c r="E5" s="89"/>
      <c r="F5" s="89"/>
      <c r="G5" s="89"/>
      <c r="H5" s="7"/>
      <c r="L5" s="77" t="s">
        <v>92</v>
      </c>
      <c r="M5" s="77"/>
      <c r="AB5" s="77" t="s">
        <v>92</v>
      </c>
      <c r="AC5" s="77"/>
    </row>
    <row r="6" spans="2:29" ht="12" customHeight="1">
      <c r="B6" s="82" t="s">
        <v>93</v>
      </c>
      <c r="C6" s="82"/>
      <c r="D6" s="14"/>
      <c r="E6" s="14"/>
      <c r="F6" s="14"/>
      <c r="G6" s="14"/>
      <c r="H6" s="14"/>
      <c r="I6" s="14"/>
      <c r="L6" s="82" t="s">
        <v>130</v>
      </c>
      <c r="M6" s="82"/>
      <c r="AB6" s="82" t="s">
        <v>130</v>
      </c>
      <c r="AC6" s="82"/>
    </row>
    <row r="7" spans="2:29" ht="91.5" customHeight="1">
      <c r="B7" s="83" t="s">
        <v>118</v>
      </c>
      <c r="C7" s="83"/>
      <c r="D7" s="88"/>
      <c r="E7" s="88"/>
      <c r="F7" s="88"/>
      <c r="G7" s="88"/>
      <c r="H7" s="7"/>
      <c r="L7" s="83" t="s">
        <v>129</v>
      </c>
      <c r="M7" s="83"/>
      <c r="AB7" s="83" t="s">
        <v>129</v>
      </c>
      <c r="AC7" s="83"/>
    </row>
    <row r="8" spans="2:42" ht="115.5" customHeight="1">
      <c r="B8" s="23"/>
      <c r="C8" s="23"/>
      <c r="D8" s="84" t="s">
        <v>96</v>
      </c>
      <c r="E8" s="84"/>
      <c r="F8" s="84"/>
      <c r="G8" s="84"/>
      <c r="H8" s="84"/>
      <c r="I8" s="23"/>
      <c r="J8" s="9"/>
      <c r="K8" s="9"/>
      <c r="L8" s="9"/>
      <c r="M8" s="9"/>
      <c r="N8" s="9"/>
      <c r="O8" s="99" t="s">
        <v>125</v>
      </c>
      <c r="P8" s="99"/>
      <c r="Q8" s="99"/>
      <c r="R8" s="99"/>
      <c r="S8" s="99"/>
      <c r="T8" s="99"/>
      <c r="AB8" s="9"/>
      <c r="AC8" s="9"/>
      <c r="AD8" s="9"/>
      <c r="AE8" s="84" t="s">
        <v>125</v>
      </c>
      <c r="AF8" s="84"/>
      <c r="AG8" s="84"/>
      <c r="AH8" s="84"/>
      <c r="AI8" s="84"/>
      <c r="AJ8" s="84"/>
      <c r="AK8" s="9"/>
      <c r="AL8" s="9"/>
      <c r="AM8" s="9"/>
      <c r="AN8" s="9"/>
      <c r="AO8" s="9"/>
      <c r="AP8" s="9"/>
    </row>
    <row r="9" spans="2:42" ht="25.5" customHeight="1">
      <c r="B9" s="3"/>
      <c r="C9" s="3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9</v>
      </c>
      <c r="J9" s="9"/>
      <c r="K9" s="9"/>
      <c r="L9" s="18"/>
      <c r="M9" s="19" t="s">
        <v>2</v>
      </c>
      <c r="N9" s="20" t="s">
        <v>97</v>
      </c>
      <c r="O9" s="21" t="s">
        <v>4</v>
      </c>
      <c r="P9" s="21" t="s">
        <v>5</v>
      </c>
      <c r="Q9" s="21" t="s">
        <v>6</v>
      </c>
      <c r="R9" s="21" t="s">
        <v>7</v>
      </c>
      <c r="S9" s="97" t="s">
        <v>98</v>
      </c>
      <c r="T9" s="97"/>
      <c r="U9" s="97"/>
      <c r="V9" s="97" t="s">
        <v>102</v>
      </c>
      <c r="W9" s="97"/>
      <c r="X9" s="97"/>
      <c r="Y9" s="97"/>
      <c r="Z9" s="4" t="s">
        <v>103</v>
      </c>
      <c r="AB9" s="24"/>
      <c r="AC9" s="28" t="s">
        <v>2</v>
      </c>
      <c r="AD9" s="29" t="s">
        <v>97</v>
      </c>
      <c r="AE9" s="30" t="s">
        <v>4</v>
      </c>
      <c r="AF9" s="30" t="s">
        <v>5</v>
      </c>
      <c r="AG9" s="30" t="s">
        <v>6</v>
      </c>
      <c r="AH9" s="30" t="s">
        <v>7</v>
      </c>
      <c r="AI9" s="85" t="s">
        <v>98</v>
      </c>
      <c r="AJ9" s="85"/>
      <c r="AK9" s="85"/>
      <c r="AL9" s="85" t="s">
        <v>102</v>
      </c>
      <c r="AM9" s="85"/>
      <c r="AN9" s="85"/>
      <c r="AO9" s="85"/>
      <c r="AP9" s="27" t="s">
        <v>103</v>
      </c>
    </row>
    <row r="10" spans="2:52" ht="13.5" customHeight="1">
      <c r="B10" s="3"/>
      <c r="C10" s="96" t="s">
        <v>8</v>
      </c>
      <c r="D10" s="96"/>
      <c r="E10" s="96"/>
      <c r="F10" s="96"/>
      <c r="G10" s="96"/>
      <c r="H10" s="96"/>
      <c r="I10" s="96"/>
      <c r="J10" s="9"/>
      <c r="K10" s="9"/>
      <c r="L10" s="16"/>
      <c r="M10" s="16"/>
      <c r="N10" s="16"/>
      <c r="O10" s="16"/>
      <c r="P10" s="16"/>
      <c r="Q10" s="16"/>
      <c r="R10" s="16"/>
      <c r="S10" s="16" t="s">
        <v>99</v>
      </c>
      <c r="T10" s="16" t="s">
        <v>100</v>
      </c>
      <c r="U10" s="16" t="s">
        <v>101</v>
      </c>
      <c r="V10" s="16" t="s">
        <v>104</v>
      </c>
      <c r="W10" s="16" t="s">
        <v>105</v>
      </c>
      <c r="X10" s="16" t="s">
        <v>106</v>
      </c>
      <c r="Y10" s="16" t="s">
        <v>94</v>
      </c>
      <c r="Z10" s="16"/>
      <c r="AA10" s="9"/>
      <c r="AB10" s="16"/>
      <c r="AC10" s="16"/>
      <c r="AD10" s="16"/>
      <c r="AE10" s="16"/>
      <c r="AF10" s="16"/>
      <c r="AG10" s="16"/>
      <c r="AH10" s="16"/>
      <c r="AI10" s="16" t="s">
        <v>99</v>
      </c>
      <c r="AJ10" s="16" t="s">
        <v>100</v>
      </c>
      <c r="AK10" s="16" t="s">
        <v>101</v>
      </c>
      <c r="AL10" s="16" t="s">
        <v>104</v>
      </c>
      <c r="AM10" s="16" t="s">
        <v>105</v>
      </c>
      <c r="AN10" s="16" t="s">
        <v>106</v>
      </c>
      <c r="AO10" s="16" t="s">
        <v>94</v>
      </c>
      <c r="AP10" s="16"/>
      <c r="AR10" s="9"/>
      <c r="AS10" s="9"/>
      <c r="AT10" s="9"/>
      <c r="AU10" s="9"/>
      <c r="AV10" s="9"/>
      <c r="AW10" s="9"/>
      <c r="AX10" s="9"/>
      <c r="AY10" s="9"/>
      <c r="AZ10" s="9"/>
    </row>
    <row r="11" spans="2:52" ht="13.5" customHeight="1">
      <c r="B11" s="3">
        <v>1</v>
      </c>
      <c r="C11" s="3" t="s">
        <v>10</v>
      </c>
      <c r="D11" s="4" t="s">
        <v>11</v>
      </c>
      <c r="E11" s="4">
        <v>9.1</v>
      </c>
      <c r="F11" s="4">
        <v>11.22</v>
      </c>
      <c r="G11" s="4">
        <v>35.97</v>
      </c>
      <c r="H11" s="4">
        <v>286.5</v>
      </c>
      <c r="I11" s="3" t="s">
        <v>12</v>
      </c>
      <c r="J11" s="9"/>
      <c r="K11" s="9"/>
      <c r="L11" s="71" t="s">
        <v>8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B11" s="71" t="s">
        <v>8</v>
      </c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R11" s="9"/>
      <c r="AS11" s="9"/>
      <c r="AT11" s="9"/>
      <c r="AU11" s="9"/>
      <c r="AV11" s="9"/>
      <c r="AW11" s="9"/>
      <c r="AX11" s="9"/>
      <c r="AY11" s="9"/>
      <c r="AZ11" s="9"/>
    </row>
    <row r="12" spans="2:52" ht="13.5" customHeight="1">
      <c r="B12" s="3">
        <v>2</v>
      </c>
      <c r="C12" s="3" t="s">
        <v>13</v>
      </c>
      <c r="D12" s="4" t="s">
        <v>14</v>
      </c>
      <c r="E12" s="4">
        <v>0.26</v>
      </c>
      <c r="F12" s="4">
        <v>0.05</v>
      </c>
      <c r="G12" s="4">
        <v>15.22</v>
      </c>
      <c r="H12" s="4">
        <v>59</v>
      </c>
      <c r="I12" s="3" t="s">
        <v>15</v>
      </c>
      <c r="J12" s="9"/>
      <c r="K12" s="9"/>
      <c r="L12" s="3">
        <v>1</v>
      </c>
      <c r="M12" s="3" t="s">
        <v>10</v>
      </c>
      <c r="N12" s="4" t="s">
        <v>11</v>
      </c>
      <c r="O12" s="4">
        <v>9.1</v>
      </c>
      <c r="P12" s="4">
        <v>11.22</v>
      </c>
      <c r="Q12" s="4">
        <v>35.97</v>
      </c>
      <c r="R12" s="4">
        <v>286.5</v>
      </c>
      <c r="S12" s="3">
        <v>0.05</v>
      </c>
      <c r="T12" s="3">
        <v>2.17</v>
      </c>
      <c r="U12" s="3">
        <v>0.05</v>
      </c>
      <c r="V12" s="3">
        <v>28.9</v>
      </c>
      <c r="W12" s="3">
        <v>71.22</v>
      </c>
      <c r="X12" s="3">
        <v>26.79</v>
      </c>
      <c r="Y12" s="3">
        <v>0.83</v>
      </c>
      <c r="Z12" s="3" t="s">
        <v>12</v>
      </c>
      <c r="AB12" s="3">
        <v>1</v>
      </c>
      <c r="AC12" s="3" t="s">
        <v>10</v>
      </c>
      <c r="AD12" s="4" t="s">
        <v>11</v>
      </c>
      <c r="AE12" s="4">
        <v>9.1</v>
      </c>
      <c r="AF12" s="4">
        <v>11.22</v>
      </c>
      <c r="AG12" s="4">
        <v>35.97</v>
      </c>
      <c r="AH12" s="4">
        <v>286.5</v>
      </c>
      <c r="AI12" s="3">
        <v>0.05</v>
      </c>
      <c r="AJ12" s="3">
        <v>2.17</v>
      </c>
      <c r="AK12" s="3">
        <v>0.05</v>
      </c>
      <c r="AL12" s="3">
        <v>28.9</v>
      </c>
      <c r="AM12" s="3">
        <v>71.22</v>
      </c>
      <c r="AN12" s="3">
        <v>26.79</v>
      </c>
      <c r="AO12" s="3">
        <v>0.83</v>
      </c>
      <c r="AP12" s="3" t="s">
        <v>12</v>
      </c>
      <c r="AR12" s="8"/>
      <c r="AS12" s="8"/>
      <c r="AT12" s="6"/>
      <c r="AU12" s="9"/>
      <c r="AV12" s="9"/>
      <c r="AW12" s="8"/>
      <c r="AX12" s="8"/>
      <c r="AY12" s="6"/>
      <c r="AZ12" s="9"/>
    </row>
    <row r="13" spans="2:52" ht="13.5" customHeight="1">
      <c r="B13" s="3">
        <v>3</v>
      </c>
      <c r="C13" s="3" t="s">
        <v>72</v>
      </c>
      <c r="D13" s="17" t="s">
        <v>95</v>
      </c>
      <c r="E13" s="4">
        <v>4.69</v>
      </c>
      <c r="F13" s="4">
        <v>9.6</v>
      </c>
      <c r="G13" s="4">
        <v>29.98</v>
      </c>
      <c r="H13" s="4">
        <v>232</v>
      </c>
      <c r="I13" s="3" t="s">
        <v>17</v>
      </c>
      <c r="J13" s="9"/>
      <c r="K13" s="9"/>
      <c r="L13" s="3">
        <v>2</v>
      </c>
      <c r="M13" s="3" t="s">
        <v>13</v>
      </c>
      <c r="N13" s="4" t="s">
        <v>14</v>
      </c>
      <c r="O13" s="4">
        <v>0.26</v>
      </c>
      <c r="P13" s="4">
        <v>0.05</v>
      </c>
      <c r="Q13" s="4">
        <v>15.22</v>
      </c>
      <c r="R13" s="4">
        <v>59</v>
      </c>
      <c r="S13" s="3">
        <v>0</v>
      </c>
      <c r="T13" s="3">
        <v>2.9</v>
      </c>
      <c r="U13" s="3">
        <v>0</v>
      </c>
      <c r="V13" s="3">
        <v>8.05</v>
      </c>
      <c r="W13" s="3">
        <v>9.78</v>
      </c>
      <c r="X13" s="3">
        <v>5.24</v>
      </c>
      <c r="Y13" s="3">
        <v>0.9</v>
      </c>
      <c r="Z13" s="3" t="s">
        <v>15</v>
      </c>
      <c r="AB13" s="3">
        <v>2</v>
      </c>
      <c r="AC13" s="3" t="s">
        <v>13</v>
      </c>
      <c r="AD13" s="4" t="s">
        <v>14</v>
      </c>
      <c r="AE13" s="4">
        <v>0.26</v>
      </c>
      <c r="AF13" s="4">
        <v>0.05</v>
      </c>
      <c r="AG13" s="4">
        <v>15.22</v>
      </c>
      <c r="AH13" s="4">
        <v>59</v>
      </c>
      <c r="AI13" s="3">
        <v>0</v>
      </c>
      <c r="AJ13" s="3">
        <v>2.9</v>
      </c>
      <c r="AK13" s="3">
        <v>0</v>
      </c>
      <c r="AL13" s="3">
        <v>8.05</v>
      </c>
      <c r="AM13" s="3">
        <v>9.78</v>
      </c>
      <c r="AN13" s="3">
        <v>5.24</v>
      </c>
      <c r="AO13" s="3">
        <v>0.9</v>
      </c>
      <c r="AP13" s="3" t="s">
        <v>15</v>
      </c>
      <c r="AR13" s="8"/>
      <c r="AS13" s="8"/>
      <c r="AT13" s="6"/>
      <c r="AU13" s="9"/>
      <c r="AV13" s="9"/>
      <c r="AW13" s="8"/>
      <c r="AX13" s="8"/>
      <c r="AY13" s="6"/>
      <c r="AZ13" s="9"/>
    </row>
    <row r="14" spans="2:52" ht="13.5" customHeight="1">
      <c r="B14" s="3">
        <v>4</v>
      </c>
      <c r="C14" s="3" t="s">
        <v>18</v>
      </c>
      <c r="D14" s="4">
        <v>40</v>
      </c>
      <c r="E14" s="4">
        <v>5.08</v>
      </c>
      <c r="F14" s="4">
        <v>4.6</v>
      </c>
      <c r="G14" s="4">
        <v>0.28</v>
      </c>
      <c r="H14" s="4">
        <v>62.8</v>
      </c>
      <c r="I14" s="3" t="s">
        <v>19</v>
      </c>
      <c r="J14" s="9"/>
      <c r="K14" s="9"/>
      <c r="L14" s="3">
        <v>3</v>
      </c>
      <c r="M14" s="3" t="s">
        <v>72</v>
      </c>
      <c r="N14" s="17" t="s">
        <v>95</v>
      </c>
      <c r="O14" s="4">
        <v>4.69</v>
      </c>
      <c r="P14" s="4">
        <v>9.6</v>
      </c>
      <c r="Q14" s="4">
        <v>29.98</v>
      </c>
      <c r="R14" s="4">
        <v>232</v>
      </c>
      <c r="S14" s="3">
        <v>0.04</v>
      </c>
      <c r="T14" s="3">
        <v>0</v>
      </c>
      <c r="U14" s="3">
        <v>0.05</v>
      </c>
      <c r="V14" s="3">
        <v>7.8</v>
      </c>
      <c r="W14" s="3">
        <v>27.4</v>
      </c>
      <c r="X14" s="3">
        <v>9.94</v>
      </c>
      <c r="Y14" s="3">
        <v>0.62</v>
      </c>
      <c r="Z14" s="3" t="s">
        <v>17</v>
      </c>
      <c r="AB14" s="3">
        <v>3</v>
      </c>
      <c r="AC14" s="3" t="s">
        <v>72</v>
      </c>
      <c r="AD14" s="17" t="s">
        <v>95</v>
      </c>
      <c r="AE14" s="4">
        <v>4.69</v>
      </c>
      <c r="AF14" s="4">
        <v>9.6</v>
      </c>
      <c r="AG14" s="4">
        <v>29.98</v>
      </c>
      <c r="AH14" s="4">
        <v>232</v>
      </c>
      <c r="AI14" s="3">
        <v>0.04</v>
      </c>
      <c r="AJ14" s="3">
        <v>0</v>
      </c>
      <c r="AK14" s="3">
        <v>0.05</v>
      </c>
      <c r="AL14" s="3">
        <v>7.8</v>
      </c>
      <c r="AM14" s="3">
        <v>27.4</v>
      </c>
      <c r="AN14" s="3">
        <v>9.94</v>
      </c>
      <c r="AO14" s="3">
        <v>0.62</v>
      </c>
      <c r="AP14" s="3" t="s">
        <v>17</v>
      </c>
      <c r="AR14" s="8"/>
      <c r="AS14" s="8"/>
      <c r="AT14" s="35"/>
      <c r="AU14" s="9"/>
      <c r="AV14" s="9"/>
      <c r="AW14" s="8"/>
      <c r="AX14" s="8"/>
      <c r="AY14" s="35"/>
      <c r="AZ14" s="9"/>
    </row>
    <row r="15" spans="2:52" ht="13.5" customHeight="1">
      <c r="B15" s="3"/>
      <c r="C15" s="3"/>
      <c r="D15" s="4"/>
      <c r="E15" s="4">
        <f>SUM(E11:E14)</f>
        <v>19.130000000000003</v>
      </c>
      <c r="F15" s="4">
        <f>SUM(F11:F14)</f>
        <v>25.47</v>
      </c>
      <c r="G15" s="4">
        <f>SUM(G11:G14)</f>
        <v>81.45</v>
      </c>
      <c r="H15" s="4">
        <f>SUM(H11:H14)</f>
        <v>640.3</v>
      </c>
      <c r="I15" s="3"/>
      <c r="J15" s="9"/>
      <c r="K15" s="9"/>
      <c r="L15" s="3">
        <v>4</v>
      </c>
      <c r="M15" s="3" t="s">
        <v>18</v>
      </c>
      <c r="N15" s="4">
        <v>40</v>
      </c>
      <c r="O15" s="4">
        <v>5.08</v>
      </c>
      <c r="P15" s="4">
        <v>4.6</v>
      </c>
      <c r="Q15" s="4">
        <v>0.28</v>
      </c>
      <c r="R15" s="4">
        <v>62.8</v>
      </c>
      <c r="S15" s="3">
        <v>0.03</v>
      </c>
      <c r="T15" s="3">
        <v>0</v>
      </c>
      <c r="U15" s="3">
        <v>0.01</v>
      </c>
      <c r="V15" s="3">
        <v>22</v>
      </c>
      <c r="W15" s="3">
        <v>76.8</v>
      </c>
      <c r="X15" s="3">
        <v>48</v>
      </c>
      <c r="Y15" s="3">
        <v>1</v>
      </c>
      <c r="Z15" s="3" t="s">
        <v>19</v>
      </c>
      <c r="AB15" s="3">
        <v>4</v>
      </c>
      <c r="AC15" s="3" t="s">
        <v>18</v>
      </c>
      <c r="AD15" s="4">
        <v>40</v>
      </c>
      <c r="AE15" s="4">
        <v>5.08</v>
      </c>
      <c r="AF15" s="4">
        <v>4.6</v>
      </c>
      <c r="AG15" s="4">
        <v>0.28</v>
      </c>
      <c r="AH15" s="4">
        <v>62.8</v>
      </c>
      <c r="AI15" s="3">
        <v>0.03</v>
      </c>
      <c r="AJ15" s="3">
        <v>0</v>
      </c>
      <c r="AK15" s="3">
        <v>0.01</v>
      </c>
      <c r="AL15" s="3">
        <v>22</v>
      </c>
      <c r="AM15" s="3">
        <v>76.8</v>
      </c>
      <c r="AN15" s="3">
        <v>48</v>
      </c>
      <c r="AO15" s="3">
        <v>1</v>
      </c>
      <c r="AP15" s="3" t="s">
        <v>19</v>
      </c>
      <c r="AR15" s="8"/>
      <c r="AS15" s="8"/>
      <c r="AT15" s="6"/>
      <c r="AU15" s="9"/>
      <c r="AV15" s="9"/>
      <c r="AW15" s="8"/>
      <c r="AX15" s="8"/>
      <c r="AY15" s="6"/>
      <c r="AZ15" s="9"/>
    </row>
    <row r="16" spans="2:52" ht="13.5" customHeight="1">
      <c r="B16" s="3"/>
      <c r="C16" s="90" t="s">
        <v>30</v>
      </c>
      <c r="D16" s="91"/>
      <c r="E16" s="91"/>
      <c r="F16" s="91"/>
      <c r="G16" s="91"/>
      <c r="H16" s="91"/>
      <c r="I16" s="92"/>
      <c r="J16" s="9"/>
      <c r="K16" s="9"/>
      <c r="L16" s="16"/>
      <c r="M16" s="16"/>
      <c r="N16" s="3"/>
      <c r="O16" s="3">
        <f aca="true" t="shared" si="0" ref="O16:Y16">SUM(O12:O15)</f>
        <v>19.130000000000003</v>
      </c>
      <c r="P16" s="3">
        <f t="shared" si="0"/>
        <v>25.47</v>
      </c>
      <c r="Q16" s="3">
        <f t="shared" si="0"/>
        <v>81.45</v>
      </c>
      <c r="R16" s="3">
        <f t="shared" si="0"/>
        <v>640.3</v>
      </c>
      <c r="S16" s="3">
        <f t="shared" si="0"/>
        <v>0.12</v>
      </c>
      <c r="T16" s="3">
        <f t="shared" si="0"/>
        <v>5.07</v>
      </c>
      <c r="U16" s="3">
        <f t="shared" si="0"/>
        <v>0.11</v>
      </c>
      <c r="V16" s="3">
        <f t="shared" si="0"/>
        <v>66.75</v>
      </c>
      <c r="W16" s="3">
        <f t="shared" si="0"/>
        <v>185.2</v>
      </c>
      <c r="X16" s="3">
        <f t="shared" si="0"/>
        <v>89.97</v>
      </c>
      <c r="Y16" s="3">
        <f t="shared" si="0"/>
        <v>3.35</v>
      </c>
      <c r="Z16" s="16"/>
      <c r="AB16" s="3">
        <v>5</v>
      </c>
      <c r="AC16" s="3" t="s">
        <v>145</v>
      </c>
      <c r="AD16" s="3">
        <v>100</v>
      </c>
      <c r="AE16" s="3">
        <v>0.4</v>
      </c>
      <c r="AF16" s="3">
        <v>0.4</v>
      </c>
      <c r="AG16" s="3">
        <v>9.8</v>
      </c>
      <c r="AH16" s="3">
        <v>45</v>
      </c>
      <c r="AI16" s="3">
        <v>0.03</v>
      </c>
      <c r="AJ16" s="3">
        <v>10</v>
      </c>
      <c r="AK16" s="3">
        <v>5</v>
      </c>
      <c r="AL16" s="3">
        <v>16</v>
      </c>
      <c r="AM16" s="3">
        <v>11</v>
      </c>
      <c r="AN16" s="3">
        <v>8</v>
      </c>
      <c r="AO16" s="3">
        <v>2.2</v>
      </c>
      <c r="AP16" s="3" t="s">
        <v>19</v>
      </c>
      <c r="AR16" s="8"/>
      <c r="AS16" s="8"/>
      <c r="AT16" s="8"/>
      <c r="AU16" s="9"/>
      <c r="AV16" s="9"/>
      <c r="AW16" s="9"/>
      <c r="AX16" s="34"/>
      <c r="AY16" s="9"/>
      <c r="AZ16" s="36"/>
    </row>
    <row r="17" spans="2:52" ht="13.5" customHeight="1">
      <c r="B17" s="3">
        <v>1</v>
      </c>
      <c r="C17" s="5" t="s">
        <v>20</v>
      </c>
      <c r="D17" s="4">
        <v>60</v>
      </c>
      <c r="E17" s="4">
        <v>0.65</v>
      </c>
      <c r="F17" s="4">
        <v>5.08</v>
      </c>
      <c r="G17" s="4">
        <v>2.76</v>
      </c>
      <c r="H17" s="4">
        <v>60</v>
      </c>
      <c r="I17" s="5" t="s">
        <v>21</v>
      </c>
      <c r="J17" s="9"/>
      <c r="K17" s="9"/>
      <c r="L17" s="71" t="s">
        <v>30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B17" s="3"/>
      <c r="AC17" s="3"/>
      <c r="AD17" s="3"/>
      <c r="AE17" s="3">
        <f aca="true" t="shared" si="1" ref="AE17:AO17">SUM(AE12:AE16)</f>
        <v>19.53</v>
      </c>
      <c r="AF17" s="3">
        <f t="shared" si="1"/>
        <v>25.869999999999997</v>
      </c>
      <c r="AG17" s="3">
        <f t="shared" si="1"/>
        <v>91.25</v>
      </c>
      <c r="AH17" s="3">
        <f t="shared" si="1"/>
        <v>685.3</v>
      </c>
      <c r="AI17" s="3">
        <f t="shared" si="1"/>
        <v>0.15</v>
      </c>
      <c r="AJ17" s="3">
        <f t="shared" si="1"/>
        <v>15.07</v>
      </c>
      <c r="AK17" s="3">
        <f t="shared" si="1"/>
        <v>5.11</v>
      </c>
      <c r="AL17" s="3">
        <f t="shared" si="1"/>
        <v>82.75</v>
      </c>
      <c r="AM17" s="3">
        <f t="shared" si="1"/>
        <v>196.2</v>
      </c>
      <c r="AN17" s="3">
        <f t="shared" si="1"/>
        <v>97.97</v>
      </c>
      <c r="AO17" s="3">
        <f t="shared" si="1"/>
        <v>5.550000000000001</v>
      </c>
      <c r="AP17" s="3"/>
      <c r="AR17" s="9"/>
      <c r="AS17" s="9"/>
      <c r="AT17" s="9"/>
      <c r="AU17" s="9"/>
      <c r="AV17" s="9"/>
      <c r="AW17" s="8"/>
      <c r="AX17" s="8"/>
      <c r="AY17" s="6"/>
      <c r="AZ17" s="9"/>
    </row>
    <row r="18" spans="2:52" ht="13.5" customHeight="1">
      <c r="B18" s="3">
        <v>3</v>
      </c>
      <c r="C18" s="3" t="s">
        <v>22</v>
      </c>
      <c r="D18" s="4" t="s">
        <v>23</v>
      </c>
      <c r="E18" s="4">
        <v>41.25</v>
      </c>
      <c r="F18" s="4">
        <v>17.99</v>
      </c>
      <c r="G18" s="4">
        <v>19.57</v>
      </c>
      <c r="H18" s="4">
        <v>249</v>
      </c>
      <c r="I18" s="5" t="s">
        <v>24</v>
      </c>
      <c r="J18" s="9"/>
      <c r="K18" s="9"/>
      <c r="L18" s="3">
        <v>1</v>
      </c>
      <c r="M18" s="5" t="s">
        <v>20</v>
      </c>
      <c r="N18" s="4">
        <v>60</v>
      </c>
      <c r="O18" s="4">
        <v>0.65</v>
      </c>
      <c r="P18" s="4">
        <v>5.08</v>
      </c>
      <c r="Q18" s="4">
        <v>2.76</v>
      </c>
      <c r="R18" s="4">
        <v>60</v>
      </c>
      <c r="S18" s="3">
        <v>0.03</v>
      </c>
      <c r="T18" s="3">
        <v>12.2</v>
      </c>
      <c r="U18" s="3">
        <v>0</v>
      </c>
      <c r="V18" s="3">
        <v>12.08</v>
      </c>
      <c r="W18" s="3">
        <v>18.4</v>
      </c>
      <c r="X18" s="3">
        <v>10.61</v>
      </c>
      <c r="Y18" s="3">
        <v>0.5</v>
      </c>
      <c r="Z18" s="5" t="s">
        <v>21</v>
      </c>
      <c r="AB18" s="71" t="s">
        <v>30</v>
      </c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R18" s="9"/>
      <c r="AS18" s="34"/>
      <c r="AT18" s="9"/>
      <c r="AU18" s="9"/>
      <c r="AV18" s="9"/>
      <c r="AW18" s="8"/>
      <c r="AX18" s="8"/>
      <c r="AY18" s="6"/>
      <c r="AZ18" s="9"/>
    </row>
    <row r="19" spans="2:52" ht="13.5" customHeight="1">
      <c r="B19" s="3">
        <v>4</v>
      </c>
      <c r="C19" s="3" t="s">
        <v>25</v>
      </c>
      <c r="D19" s="4">
        <v>100</v>
      </c>
      <c r="E19" s="4">
        <v>5.83</v>
      </c>
      <c r="F19" s="4">
        <v>4.41</v>
      </c>
      <c r="G19" s="4">
        <v>28.71</v>
      </c>
      <c r="H19" s="4">
        <v>177.85</v>
      </c>
      <c r="I19" s="5" t="s">
        <v>26</v>
      </c>
      <c r="J19" s="9"/>
      <c r="K19" s="9"/>
      <c r="L19" s="3">
        <v>3</v>
      </c>
      <c r="M19" s="3" t="s">
        <v>22</v>
      </c>
      <c r="N19" s="4" t="s">
        <v>23</v>
      </c>
      <c r="O19" s="4">
        <v>41.25</v>
      </c>
      <c r="P19" s="4">
        <v>17.99</v>
      </c>
      <c r="Q19" s="4">
        <v>19.57</v>
      </c>
      <c r="R19" s="4">
        <v>249</v>
      </c>
      <c r="S19" s="3">
        <v>0.04</v>
      </c>
      <c r="T19" s="3">
        <v>4.26</v>
      </c>
      <c r="U19" s="3">
        <v>0.02</v>
      </c>
      <c r="V19" s="3">
        <v>16.96</v>
      </c>
      <c r="W19" s="3">
        <v>153.02</v>
      </c>
      <c r="X19" s="3">
        <v>67.45</v>
      </c>
      <c r="Y19" s="3">
        <v>1.21</v>
      </c>
      <c r="Z19" s="5" t="s">
        <v>24</v>
      </c>
      <c r="AB19" s="3">
        <v>1</v>
      </c>
      <c r="AC19" s="5" t="s">
        <v>20</v>
      </c>
      <c r="AD19" s="4">
        <v>60</v>
      </c>
      <c r="AE19" s="4">
        <v>0.65</v>
      </c>
      <c r="AF19" s="4">
        <v>5.08</v>
      </c>
      <c r="AG19" s="4">
        <v>2.76</v>
      </c>
      <c r="AH19" s="4">
        <v>60</v>
      </c>
      <c r="AI19" s="3">
        <v>0.03</v>
      </c>
      <c r="AJ19" s="3">
        <v>12.2</v>
      </c>
      <c r="AK19" s="3">
        <v>0</v>
      </c>
      <c r="AL19" s="3">
        <v>12.08</v>
      </c>
      <c r="AM19" s="3">
        <v>18.4</v>
      </c>
      <c r="AN19" s="3">
        <v>10.61</v>
      </c>
      <c r="AO19" s="3">
        <v>0.5</v>
      </c>
      <c r="AP19" s="5" t="s">
        <v>21</v>
      </c>
      <c r="AR19" s="8"/>
      <c r="AS19" s="11"/>
      <c r="AT19" s="6"/>
      <c r="AU19" s="9"/>
      <c r="AV19" s="9"/>
      <c r="AW19" s="8"/>
      <c r="AX19" s="8"/>
      <c r="AY19" s="6"/>
      <c r="AZ19" s="9"/>
    </row>
    <row r="20" spans="2:52" ht="13.5" customHeight="1">
      <c r="B20" s="3">
        <v>5</v>
      </c>
      <c r="C20" s="3" t="s">
        <v>27</v>
      </c>
      <c r="D20" s="4">
        <v>200</v>
      </c>
      <c r="E20" s="4">
        <v>0.21</v>
      </c>
      <c r="F20" s="4">
        <v>0.21</v>
      </c>
      <c r="G20" s="4">
        <v>15.27</v>
      </c>
      <c r="H20" s="4">
        <v>62</v>
      </c>
      <c r="I20" s="5" t="s">
        <v>28</v>
      </c>
      <c r="J20" s="9"/>
      <c r="K20" s="9"/>
      <c r="L20" s="3">
        <v>4</v>
      </c>
      <c r="M20" s="3" t="s">
        <v>25</v>
      </c>
      <c r="N20" s="4">
        <v>150</v>
      </c>
      <c r="O20" s="4">
        <v>8.74</v>
      </c>
      <c r="P20" s="4">
        <v>6.62</v>
      </c>
      <c r="Q20" s="4">
        <v>43.06</v>
      </c>
      <c r="R20" s="4">
        <v>267</v>
      </c>
      <c r="S20" s="3">
        <v>0.29</v>
      </c>
      <c r="T20" s="3">
        <v>0</v>
      </c>
      <c r="U20" s="3">
        <v>0.03</v>
      </c>
      <c r="V20" s="3">
        <v>17.23</v>
      </c>
      <c r="W20" s="3">
        <v>207.45</v>
      </c>
      <c r="X20" s="3">
        <v>138.75</v>
      </c>
      <c r="Y20" s="3">
        <v>4.66</v>
      </c>
      <c r="Z20" s="5" t="s">
        <v>26</v>
      </c>
      <c r="AB20" s="3">
        <v>3</v>
      </c>
      <c r="AC20" s="3" t="s">
        <v>22</v>
      </c>
      <c r="AD20" s="4" t="s">
        <v>23</v>
      </c>
      <c r="AE20" s="4">
        <v>41.25</v>
      </c>
      <c r="AF20" s="4">
        <v>17.99</v>
      </c>
      <c r="AG20" s="4">
        <v>19.57</v>
      </c>
      <c r="AH20" s="4">
        <v>249</v>
      </c>
      <c r="AI20" s="3">
        <v>0.04</v>
      </c>
      <c r="AJ20" s="3">
        <v>4.26</v>
      </c>
      <c r="AK20" s="3">
        <v>0.02</v>
      </c>
      <c r="AL20" s="3">
        <v>16.96</v>
      </c>
      <c r="AM20" s="3">
        <v>153.02</v>
      </c>
      <c r="AN20" s="3">
        <v>67.45</v>
      </c>
      <c r="AO20" s="3">
        <v>1.21</v>
      </c>
      <c r="AP20" s="5" t="s">
        <v>24</v>
      </c>
      <c r="AR20" s="8"/>
      <c r="AS20" s="8"/>
      <c r="AT20" s="6"/>
      <c r="AU20" s="9"/>
      <c r="AV20" s="9"/>
      <c r="AW20" s="8"/>
      <c r="AX20" s="8"/>
      <c r="AY20" s="6"/>
      <c r="AZ20" s="9"/>
    </row>
    <row r="21" spans="2:52" ht="13.5" customHeight="1">
      <c r="B21" s="3">
        <v>6</v>
      </c>
      <c r="C21" s="3" t="s">
        <v>29</v>
      </c>
      <c r="D21" s="4">
        <v>30</v>
      </c>
      <c r="E21" s="4">
        <v>1.48</v>
      </c>
      <c r="F21" s="4">
        <v>0.36</v>
      </c>
      <c r="G21" s="4">
        <v>10.26</v>
      </c>
      <c r="H21" s="4">
        <v>104.3</v>
      </c>
      <c r="I21" s="3" t="s">
        <v>19</v>
      </c>
      <c r="J21" s="9"/>
      <c r="K21" s="9"/>
      <c r="L21" s="3">
        <v>5</v>
      </c>
      <c r="M21" s="3" t="s">
        <v>27</v>
      </c>
      <c r="N21" s="4">
        <v>200</v>
      </c>
      <c r="O21" s="4">
        <v>0.21</v>
      </c>
      <c r="P21" s="4">
        <v>0.21</v>
      </c>
      <c r="Q21" s="4">
        <v>15.27</v>
      </c>
      <c r="R21" s="4">
        <v>62</v>
      </c>
      <c r="S21" s="3">
        <v>0.01</v>
      </c>
      <c r="T21" s="3">
        <v>8.91</v>
      </c>
      <c r="U21" s="3">
        <v>0</v>
      </c>
      <c r="V21" s="3">
        <v>8.84</v>
      </c>
      <c r="W21" s="3">
        <v>5.94</v>
      </c>
      <c r="X21" s="3">
        <v>4.86</v>
      </c>
      <c r="Y21" s="3">
        <v>1.21</v>
      </c>
      <c r="Z21" s="5" t="s">
        <v>28</v>
      </c>
      <c r="AB21" s="3">
        <v>4</v>
      </c>
      <c r="AC21" s="3" t="s">
        <v>25</v>
      </c>
      <c r="AD21" s="4">
        <v>150</v>
      </c>
      <c r="AE21" s="4">
        <v>8.74</v>
      </c>
      <c r="AF21" s="4">
        <v>6.62</v>
      </c>
      <c r="AG21" s="4">
        <v>43.06</v>
      </c>
      <c r="AH21" s="4">
        <v>267</v>
      </c>
      <c r="AI21" s="3">
        <v>0.29</v>
      </c>
      <c r="AJ21" s="3">
        <v>0</v>
      </c>
      <c r="AK21" s="3">
        <v>0.03</v>
      </c>
      <c r="AL21" s="3">
        <v>17.23</v>
      </c>
      <c r="AM21" s="3">
        <v>207.45</v>
      </c>
      <c r="AN21" s="3">
        <v>138.75</v>
      </c>
      <c r="AO21" s="3">
        <v>4.66</v>
      </c>
      <c r="AP21" s="5" t="s">
        <v>26</v>
      </c>
      <c r="AR21" s="8"/>
      <c r="AS21" s="8"/>
      <c r="AT21" s="6"/>
      <c r="AU21" s="9"/>
      <c r="AV21" s="9"/>
      <c r="AW21" s="8"/>
      <c r="AX21" s="8"/>
      <c r="AY21" s="6"/>
      <c r="AZ21" s="9"/>
    </row>
    <row r="22" spans="2:52" ht="13.5" customHeight="1">
      <c r="B22" s="3"/>
      <c r="C22" s="3"/>
      <c r="D22" s="4"/>
      <c r="E22" s="4">
        <f>SUM(E17:E21)</f>
        <v>49.419999999999995</v>
      </c>
      <c r="F22" s="4">
        <f>SUM(F17:F21)</f>
        <v>28.05</v>
      </c>
      <c r="G22" s="4">
        <f>SUM(G17:G21)</f>
        <v>76.57000000000001</v>
      </c>
      <c r="H22" s="4">
        <f>SUM(H17:H21)</f>
        <v>653.15</v>
      </c>
      <c r="I22" s="3"/>
      <c r="J22" s="9"/>
      <c r="K22" s="9"/>
      <c r="L22" s="3">
        <v>6</v>
      </c>
      <c r="M22" s="3" t="s">
        <v>29</v>
      </c>
      <c r="N22" s="4">
        <v>30</v>
      </c>
      <c r="O22" s="4">
        <v>1.48</v>
      </c>
      <c r="P22" s="4">
        <v>0.36</v>
      </c>
      <c r="Q22" s="4">
        <v>10.26</v>
      </c>
      <c r="R22" s="4">
        <v>104.3</v>
      </c>
      <c r="S22" s="3">
        <v>0.005</v>
      </c>
      <c r="T22" s="3">
        <v>0</v>
      </c>
      <c r="U22" s="3">
        <v>0</v>
      </c>
      <c r="V22" s="3">
        <v>5.4</v>
      </c>
      <c r="W22" s="3">
        <v>26.1</v>
      </c>
      <c r="X22" s="3">
        <v>5.7</v>
      </c>
      <c r="Y22" s="3">
        <v>1.2</v>
      </c>
      <c r="Z22" s="3" t="s">
        <v>19</v>
      </c>
      <c r="AB22" s="3">
        <v>5</v>
      </c>
      <c r="AC22" s="3" t="s">
        <v>27</v>
      </c>
      <c r="AD22" s="4">
        <v>200</v>
      </c>
      <c r="AE22" s="4">
        <v>0.21</v>
      </c>
      <c r="AF22" s="4">
        <v>0.21</v>
      </c>
      <c r="AG22" s="4">
        <v>15.27</v>
      </c>
      <c r="AH22" s="4">
        <v>62</v>
      </c>
      <c r="AI22" s="3">
        <v>0.01</v>
      </c>
      <c r="AJ22" s="3">
        <v>8.91</v>
      </c>
      <c r="AK22" s="3">
        <v>0</v>
      </c>
      <c r="AL22" s="3">
        <v>8.84</v>
      </c>
      <c r="AM22" s="3">
        <v>5.94</v>
      </c>
      <c r="AN22" s="3">
        <v>4.86</v>
      </c>
      <c r="AO22" s="3">
        <v>1.21</v>
      </c>
      <c r="AP22" s="5" t="s">
        <v>28</v>
      </c>
      <c r="AR22" s="8"/>
      <c r="AS22" s="8"/>
      <c r="AT22" s="6"/>
      <c r="AU22" s="9"/>
      <c r="AV22" s="9"/>
      <c r="AW22" s="34"/>
      <c r="AX22" s="8"/>
      <c r="AY22" s="8"/>
      <c r="AZ22" s="9"/>
    </row>
    <row r="23" spans="2:52" ht="13.5" customHeight="1">
      <c r="B23" s="3"/>
      <c r="C23" s="90" t="s">
        <v>42</v>
      </c>
      <c r="D23" s="91"/>
      <c r="E23" s="91"/>
      <c r="F23" s="91"/>
      <c r="G23" s="91"/>
      <c r="H23" s="91"/>
      <c r="I23" s="92"/>
      <c r="J23" s="9"/>
      <c r="K23" s="9"/>
      <c r="L23" s="16"/>
      <c r="M23" s="16"/>
      <c r="N23" s="16"/>
      <c r="O23" s="3">
        <f aca="true" t="shared" si="2" ref="O23:Y23">SUM(O18:O22)</f>
        <v>52.33</v>
      </c>
      <c r="P23" s="3">
        <f t="shared" si="2"/>
        <v>30.26</v>
      </c>
      <c r="Q23" s="3">
        <f t="shared" si="2"/>
        <v>90.92</v>
      </c>
      <c r="R23" s="3">
        <f t="shared" si="2"/>
        <v>742.3</v>
      </c>
      <c r="S23" s="3">
        <f t="shared" si="2"/>
        <v>0.375</v>
      </c>
      <c r="T23" s="3">
        <f t="shared" si="2"/>
        <v>25.37</v>
      </c>
      <c r="U23" s="3">
        <f t="shared" si="2"/>
        <v>0.05</v>
      </c>
      <c r="V23" s="3">
        <f t="shared" si="2"/>
        <v>60.51</v>
      </c>
      <c r="W23" s="3">
        <f t="shared" si="2"/>
        <v>410.91</v>
      </c>
      <c r="X23" s="3">
        <f t="shared" si="2"/>
        <v>227.37</v>
      </c>
      <c r="Y23" s="3">
        <f t="shared" si="2"/>
        <v>8.78</v>
      </c>
      <c r="Z23" s="3"/>
      <c r="AB23" s="3">
        <v>6</v>
      </c>
      <c r="AC23" s="3" t="s">
        <v>29</v>
      </c>
      <c r="AD23" s="4">
        <v>30</v>
      </c>
      <c r="AE23" s="4">
        <v>1.48</v>
      </c>
      <c r="AF23" s="4">
        <v>0.36</v>
      </c>
      <c r="AG23" s="4">
        <v>10.26</v>
      </c>
      <c r="AH23" s="4">
        <v>104.3</v>
      </c>
      <c r="AI23" s="3">
        <v>0.005</v>
      </c>
      <c r="AJ23" s="3">
        <v>0</v>
      </c>
      <c r="AK23" s="3">
        <v>0</v>
      </c>
      <c r="AL23" s="3">
        <v>5.4</v>
      </c>
      <c r="AM23" s="3">
        <v>26.1</v>
      </c>
      <c r="AN23" s="3">
        <v>5.7</v>
      </c>
      <c r="AO23" s="3">
        <v>1.2</v>
      </c>
      <c r="AP23" s="3" t="s">
        <v>19</v>
      </c>
      <c r="AR23" s="8"/>
      <c r="AS23" s="8"/>
      <c r="AT23" s="6"/>
      <c r="AU23" s="9"/>
      <c r="AV23" s="9"/>
      <c r="AW23" s="9"/>
      <c r="AX23" s="34"/>
      <c r="AY23" s="9"/>
      <c r="AZ23" s="36"/>
    </row>
    <row r="24" spans="2:52" s="1" customFormat="1" ht="13.5" customHeight="1">
      <c r="B24" s="3">
        <v>1</v>
      </c>
      <c r="C24" s="3" t="s">
        <v>35</v>
      </c>
      <c r="D24" s="4">
        <v>60</v>
      </c>
      <c r="E24" s="4">
        <v>0.44</v>
      </c>
      <c r="F24" s="4">
        <v>5.05</v>
      </c>
      <c r="G24" s="4">
        <v>1.44</v>
      </c>
      <c r="H24" s="4">
        <v>97</v>
      </c>
      <c r="I24" s="3" t="s">
        <v>36</v>
      </c>
      <c r="J24" s="8"/>
      <c r="K24" s="8"/>
      <c r="L24" s="72" t="s">
        <v>42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4"/>
      <c r="AB24" s="3"/>
      <c r="AC24" s="3"/>
      <c r="AD24" s="3"/>
      <c r="AE24" s="3">
        <f aca="true" t="shared" si="3" ref="AE24:AO24">SUM(AE19:AE23)</f>
        <v>52.33</v>
      </c>
      <c r="AF24" s="3">
        <f t="shared" si="3"/>
        <v>30.26</v>
      </c>
      <c r="AG24" s="3">
        <f t="shared" si="3"/>
        <v>90.92</v>
      </c>
      <c r="AH24" s="3">
        <f t="shared" si="3"/>
        <v>742.3</v>
      </c>
      <c r="AI24" s="3">
        <f t="shared" si="3"/>
        <v>0.375</v>
      </c>
      <c r="AJ24" s="3">
        <f t="shared" si="3"/>
        <v>25.37</v>
      </c>
      <c r="AK24" s="3">
        <f t="shared" si="3"/>
        <v>0.05</v>
      </c>
      <c r="AL24" s="3">
        <f t="shared" si="3"/>
        <v>60.51</v>
      </c>
      <c r="AM24" s="3">
        <f t="shared" si="3"/>
        <v>410.91</v>
      </c>
      <c r="AN24" s="3">
        <f t="shared" si="3"/>
        <v>227.37</v>
      </c>
      <c r="AO24" s="3">
        <f t="shared" si="3"/>
        <v>8.78</v>
      </c>
      <c r="AP24" s="3"/>
      <c r="AR24" s="8"/>
      <c r="AS24" s="8"/>
      <c r="AT24" s="8"/>
      <c r="AU24" s="8"/>
      <c r="AV24" s="8"/>
      <c r="AW24" s="8"/>
      <c r="AX24" s="8"/>
      <c r="AY24" s="6"/>
      <c r="AZ24" s="9"/>
    </row>
    <row r="25" spans="2:52" s="1" customFormat="1" ht="13.5" customHeight="1">
      <c r="B25" s="3">
        <v>2</v>
      </c>
      <c r="C25" s="3" t="s">
        <v>37</v>
      </c>
      <c r="D25" s="4" t="s">
        <v>38</v>
      </c>
      <c r="E25" s="4">
        <v>6.84</v>
      </c>
      <c r="F25" s="4">
        <v>8.83</v>
      </c>
      <c r="G25" s="4">
        <v>8.51</v>
      </c>
      <c r="H25" s="4">
        <v>141.45</v>
      </c>
      <c r="I25" s="3" t="s">
        <v>39</v>
      </c>
      <c r="J25" s="8"/>
      <c r="K25" s="8"/>
      <c r="L25" s="3">
        <v>1</v>
      </c>
      <c r="M25" s="3" t="s">
        <v>35</v>
      </c>
      <c r="N25" s="4">
        <v>60</v>
      </c>
      <c r="O25" s="4">
        <v>0.44</v>
      </c>
      <c r="P25" s="4">
        <v>5.05</v>
      </c>
      <c r="Q25" s="4">
        <v>1.44</v>
      </c>
      <c r="R25" s="4">
        <v>97</v>
      </c>
      <c r="S25" s="3">
        <v>0.01</v>
      </c>
      <c r="T25" s="3">
        <v>5.56</v>
      </c>
      <c r="U25" s="3">
        <v>0</v>
      </c>
      <c r="V25" s="3">
        <v>13.89</v>
      </c>
      <c r="W25" s="3">
        <v>23.35</v>
      </c>
      <c r="X25" s="3">
        <v>7.85</v>
      </c>
      <c r="Y25" s="3">
        <v>0.34</v>
      </c>
      <c r="Z25" s="3" t="s">
        <v>36</v>
      </c>
      <c r="AB25" s="72" t="s">
        <v>42</v>
      </c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  <c r="AR25" s="8"/>
      <c r="AS25" s="8"/>
      <c r="AT25" s="8"/>
      <c r="AU25" s="8"/>
      <c r="AV25" s="8"/>
      <c r="AW25" s="8"/>
      <c r="AX25" s="8"/>
      <c r="AY25" s="6"/>
      <c r="AZ25" s="9"/>
    </row>
    <row r="26" spans="2:52" s="1" customFormat="1" ht="13.5" customHeight="1">
      <c r="B26" s="3">
        <v>3</v>
      </c>
      <c r="C26" s="3" t="s">
        <v>40</v>
      </c>
      <c r="D26" s="4">
        <v>150</v>
      </c>
      <c r="E26" s="4">
        <v>3.24</v>
      </c>
      <c r="F26" s="4">
        <v>5.59</v>
      </c>
      <c r="G26" s="4">
        <v>22.05</v>
      </c>
      <c r="H26" s="4">
        <v>156</v>
      </c>
      <c r="I26" s="3" t="s">
        <v>41</v>
      </c>
      <c r="J26" s="8"/>
      <c r="K26" s="8"/>
      <c r="L26" s="3">
        <v>2</v>
      </c>
      <c r="M26" s="3" t="s">
        <v>120</v>
      </c>
      <c r="N26" s="4">
        <v>75</v>
      </c>
      <c r="O26" s="4">
        <v>9</v>
      </c>
      <c r="P26" s="4">
        <v>6.45</v>
      </c>
      <c r="Q26" s="4">
        <v>9.45</v>
      </c>
      <c r="R26" s="4">
        <v>126.15</v>
      </c>
      <c r="S26" s="3">
        <v>0</v>
      </c>
      <c r="T26" s="3">
        <v>0.6</v>
      </c>
      <c r="U26" s="3">
        <v>3.9</v>
      </c>
      <c r="V26" s="3">
        <v>17.7</v>
      </c>
      <c r="W26" s="3">
        <v>110.1</v>
      </c>
      <c r="X26" s="3">
        <v>16.8</v>
      </c>
      <c r="Y26" s="3">
        <v>0.6</v>
      </c>
      <c r="Z26" s="3" t="s">
        <v>122</v>
      </c>
      <c r="AB26" s="3">
        <v>1</v>
      </c>
      <c r="AC26" s="3" t="s">
        <v>35</v>
      </c>
      <c r="AD26" s="4">
        <v>60</v>
      </c>
      <c r="AE26" s="4">
        <v>0.44</v>
      </c>
      <c r="AF26" s="4">
        <v>5.05</v>
      </c>
      <c r="AG26" s="4">
        <v>1.44</v>
      </c>
      <c r="AH26" s="4">
        <v>97</v>
      </c>
      <c r="AI26" s="3">
        <v>0.01</v>
      </c>
      <c r="AJ26" s="3">
        <v>5.56</v>
      </c>
      <c r="AK26" s="3">
        <v>0</v>
      </c>
      <c r="AL26" s="3">
        <v>13.89</v>
      </c>
      <c r="AM26" s="3">
        <v>23.35</v>
      </c>
      <c r="AN26" s="3">
        <v>7.85</v>
      </c>
      <c r="AO26" s="3">
        <v>0.34</v>
      </c>
      <c r="AP26" s="3" t="s">
        <v>36</v>
      </c>
      <c r="AR26" s="8"/>
      <c r="AS26" s="8"/>
      <c r="AT26" s="6"/>
      <c r="AU26" s="8"/>
      <c r="AV26" s="8"/>
      <c r="AW26" s="8"/>
      <c r="AX26" s="8"/>
      <c r="AY26" s="35"/>
      <c r="AZ26" s="9"/>
    </row>
    <row r="27" spans="2:52" s="1" customFormat="1" ht="13.5" customHeight="1">
      <c r="B27" s="3">
        <v>4</v>
      </c>
      <c r="C27" s="3" t="s">
        <v>55</v>
      </c>
      <c r="D27" s="4">
        <v>200</v>
      </c>
      <c r="E27" s="4">
        <v>0</v>
      </c>
      <c r="F27" s="4">
        <v>0</v>
      </c>
      <c r="G27" s="4">
        <v>9.98</v>
      </c>
      <c r="H27" s="4">
        <v>119</v>
      </c>
      <c r="I27" s="3" t="s">
        <v>58</v>
      </c>
      <c r="J27" s="8"/>
      <c r="K27" s="8"/>
      <c r="L27" s="3">
        <v>3</v>
      </c>
      <c r="M27" s="3" t="s">
        <v>40</v>
      </c>
      <c r="N27" s="4">
        <v>150</v>
      </c>
      <c r="O27" s="4">
        <v>3.24</v>
      </c>
      <c r="P27" s="4">
        <v>5.59</v>
      </c>
      <c r="Q27" s="4">
        <v>22.05</v>
      </c>
      <c r="R27" s="4">
        <v>156</v>
      </c>
      <c r="S27" s="3">
        <v>0.15</v>
      </c>
      <c r="T27" s="3">
        <v>25.95</v>
      </c>
      <c r="U27" s="3">
        <v>0.03</v>
      </c>
      <c r="V27" s="3">
        <v>69.5</v>
      </c>
      <c r="W27" s="3">
        <v>96.71</v>
      </c>
      <c r="X27" s="3">
        <v>34.5</v>
      </c>
      <c r="Y27" s="3">
        <v>1.4</v>
      </c>
      <c r="Z27" s="3" t="s">
        <v>41</v>
      </c>
      <c r="AB27" s="3">
        <v>2</v>
      </c>
      <c r="AC27" s="3" t="s">
        <v>120</v>
      </c>
      <c r="AD27" s="4">
        <v>75</v>
      </c>
      <c r="AE27" s="4">
        <v>9</v>
      </c>
      <c r="AF27" s="4">
        <v>6.45</v>
      </c>
      <c r="AG27" s="4">
        <v>9.45</v>
      </c>
      <c r="AH27" s="4">
        <v>126.15</v>
      </c>
      <c r="AI27" s="3">
        <v>0</v>
      </c>
      <c r="AJ27" s="3">
        <v>0.6</v>
      </c>
      <c r="AK27" s="3">
        <v>3.9</v>
      </c>
      <c r="AL27" s="3">
        <v>17.7</v>
      </c>
      <c r="AM27" s="3">
        <v>110.1</v>
      </c>
      <c r="AN27" s="3">
        <v>16.8</v>
      </c>
      <c r="AO27" s="3">
        <v>0.6</v>
      </c>
      <c r="AP27" s="3" t="s">
        <v>122</v>
      </c>
      <c r="AR27" s="8"/>
      <c r="AS27" s="8"/>
      <c r="AT27" s="6"/>
      <c r="AU27" s="8"/>
      <c r="AV27" s="8"/>
      <c r="AW27" s="8"/>
      <c r="AX27" s="8"/>
      <c r="AY27" s="6"/>
      <c r="AZ27" s="9"/>
    </row>
    <row r="28" spans="2:52" s="1" customFormat="1" ht="13.5" customHeight="1">
      <c r="B28" s="3">
        <v>5</v>
      </c>
      <c r="C28" s="3" t="s">
        <v>29</v>
      </c>
      <c r="D28" s="4">
        <v>30</v>
      </c>
      <c r="E28" s="4">
        <v>1.48</v>
      </c>
      <c r="F28" s="4">
        <v>0.36</v>
      </c>
      <c r="G28" s="4">
        <v>10.26</v>
      </c>
      <c r="H28" s="4">
        <v>104.3</v>
      </c>
      <c r="I28" s="3" t="s">
        <v>19</v>
      </c>
      <c r="J28" s="8"/>
      <c r="K28" s="8"/>
      <c r="L28" s="3">
        <v>4</v>
      </c>
      <c r="M28" s="3" t="s">
        <v>55</v>
      </c>
      <c r="N28" s="4">
        <v>200</v>
      </c>
      <c r="O28" s="4">
        <v>0</v>
      </c>
      <c r="P28" s="4">
        <v>0</v>
      </c>
      <c r="Q28" s="4">
        <v>9.98</v>
      </c>
      <c r="R28" s="4">
        <v>119</v>
      </c>
      <c r="S28" s="3">
        <v>0</v>
      </c>
      <c r="T28" s="3">
        <v>0</v>
      </c>
      <c r="U28" s="3">
        <v>0</v>
      </c>
      <c r="V28" s="3">
        <v>0.2</v>
      </c>
      <c r="W28" s="3">
        <v>0</v>
      </c>
      <c r="X28" s="3">
        <v>0</v>
      </c>
      <c r="Y28" s="3">
        <v>0.03</v>
      </c>
      <c r="Z28" s="3" t="s">
        <v>58</v>
      </c>
      <c r="AB28" s="3">
        <v>3</v>
      </c>
      <c r="AC28" s="3" t="s">
        <v>40</v>
      </c>
      <c r="AD28" s="4">
        <v>150</v>
      </c>
      <c r="AE28" s="4">
        <v>3.24</v>
      </c>
      <c r="AF28" s="4">
        <v>5.59</v>
      </c>
      <c r="AG28" s="4">
        <v>22.05</v>
      </c>
      <c r="AH28" s="4">
        <v>156</v>
      </c>
      <c r="AI28" s="3">
        <v>0.15</v>
      </c>
      <c r="AJ28" s="3">
        <v>25.95</v>
      </c>
      <c r="AK28" s="3">
        <v>0.03</v>
      </c>
      <c r="AL28" s="3">
        <v>69.5</v>
      </c>
      <c r="AM28" s="3">
        <v>96.71</v>
      </c>
      <c r="AN28" s="3">
        <v>34.5</v>
      </c>
      <c r="AO28" s="3">
        <v>1.4</v>
      </c>
      <c r="AP28" s="3" t="s">
        <v>41</v>
      </c>
      <c r="AR28" s="8"/>
      <c r="AS28" s="8"/>
      <c r="AT28" s="6"/>
      <c r="AU28" s="8"/>
      <c r="AV28" s="8"/>
      <c r="AW28" s="8"/>
      <c r="AX28" s="8"/>
      <c r="AY28" s="8"/>
      <c r="AZ28" s="36"/>
    </row>
    <row r="29" spans="2:52" s="1" customFormat="1" ht="13.5" customHeight="1">
      <c r="B29" s="3"/>
      <c r="C29" s="3"/>
      <c r="D29" s="4"/>
      <c r="E29" s="4">
        <f>SUM(E24:E28)</f>
        <v>12</v>
      </c>
      <c r="F29" s="4">
        <f>SUM(F24:F28)</f>
        <v>19.83</v>
      </c>
      <c r="G29" s="4">
        <f>SUM(G24:G28)</f>
        <v>52.24</v>
      </c>
      <c r="H29" s="4">
        <f>SUM(H24:H28)</f>
        <v>617.75</v>
      </c>
      <c r="I29" s="3"/>
      <c r="J29" s="8"/>
      <c r="K29" s="8"/>
      <c r="L29" s="3">
        <v>5</v>
      </c>
      <c r="M29" s="3" t="s">
        <v>29</v>
      </c>
      <c r="N29" s="4">
        <v>30</v>
      </c>
      <c r="O29" s="4">
        <v>1.48</v>
      </c>
      <c r="P29" s="4">
        <v>0.36</v>
      </c>
      <c r="Q29" s="4">
        <v>10.26</v>
      </c>
      <c r="R29" s="4">
        <v>104.3</v>
      </c>
      <c r="S29" s="3">
        <v>0.005</v>
      </c>
      <c r="T29" s="3">
        <v>0</v>
      </c>
      <c r="U29" s="3">
        <v>0</v>
      </c>
      <c r="V29" s="3">
        <v>5.4</v>
      </c>
      <c r="W29" s="3">
        <v>26.1</v>
      </c>
      <c r="X29" s="3">
        <v>5.7</v>
      </c>
      <c r="Y29" s="3">
        <v>1.2</v>
      </c>
      <c r="Z29" s="3" t="s">
        <v>19</v>
      </c>
      <c r="AB29" s="3">
        <v>4</v>
      </c>
      <c r="AC29" s="3" t="s">
        <v>55</v>
      </c>
      <c r="AD29" s="4">
        <v>200</v>
      </c>
      <c r="AE29" s="4">
        <v>0</v>
      </c>
      <c r="AF29" s="4">
        <v>0</v>
      </c>
      <c r="AG29" s="4">
        <v>9.98</v>
      </c>
      <c r="AH29" s="4">
        <v>119</v>
      </c>
      <c r="AI29" s="3">
        <v>0</v>
      </c>
      <c r="AJ29" s="3">
        <v>0</v>
      </c>
      <c r="AK29" s="3">
        <v>0</v>
      </c>
      <c r="AL29" s="3">
        <v>0.2</v>
      </c>
      <c r="AM29" s="3">
        <v>0</v>
      </c>
      <c r="AN29" s="3">
        <v>0</v>
      </c>
      <c r="AO29" s="3">
        <v>0.03</v>
      </c>
      <c r="AP29" s="3" t="s">
        <v>58</v>
      </c>
      <c r="AR29" s="8"/>
      <c r="AS29" s="8"/>
      <c r="AT29" s="6"/>
      <c r="AU29" s="8"/>
      <c r="AV29" s="8"/>
      <c r="AW29" s="9"/>
      <c r="AX29" s="34"/>
      <c r="AY29" s="9"/>
      <c r="AZ29" s="9"/>
    </row>
    <row r="30" spans="2:52" s="1" customFormat="1" ht="13.5" customHeight="1">
      <c r="B30" s="3"/>
      <c r="C30" s="93" t="s">
        <v>52</v>
      </c>
      <c r="D30" s="94"/>
      <c r="E30" s="94"/>
      <c r="F30" s="94"/>
      <c r="G30" s="94"/>
      <c r="H30" s="94"/>
      <c r="I30" s="95"/>
      <c r="J30" s="8"/>
      <c r="K30" s="8"/>
      <c r="L30" s="3"/>
      <c r="M30" s="3"/>
      <c r="N30" s="3"/>
      <c r="O30" s="3">
        <f aca="true" t="shared" si="4" ref="O30:Y30">SUM(O25:O29)</f>
        <v>14.16</v>
      </c>
      <c r="P30" s="3">
        <f t="shared" si="4"/>
        <v>17.45</v>
      </c>
      <c r="Q30" s="3">
        <f t="shared" si="4"/>
        <v>53.18</v>
      </c>
      <c r="R30" s="3">
        <f t="shared" si="4"/>
        <v>602.4499999999999</v>
      </c>
      <c r="S30" s="3">
        <f t="shared" si="4"/>
        <v>0.165</v>
      </c>
      <c r="T30" s="3">
        <f t="shared" si="4"/>
        <v>32.11</v>
      </c>
      <c r="U30" s="3">
        <f t="shared" si="4"/>
        <v>3.9299999999999997</v>
      </c>
      <c r="V30" s="3">
        <f t="shared" si="4"/>
        <v>106.69000000000001</v>
      </c>
      <c r="W30" s="3">
        <f t="shared" si="4"/>
        <v>256.26</v>
      </c>
      <c r="X30" s="3">
        <f t="shared" si="4"/>
        <v>64.85</v>
      </c>
      <c r="Y30" s="3">
        <f t="shared" si="4"/>
        <v>3.5699999999999994</v>
      </c>
      <c r="Z30" s="3"/>
      <c r="AB30" s="3">
        <v>5</v>
      </c>
      <c r="AC30" s="3" t="s">
        <v>29</v>
      </c>
      <c r="AD30" s="4">
        <v>30</v>
      </c>
      <c r="AE30" s="4">
        <v>1.48</v>
      </c>
      <c r="AF30" s="4">
        <v>0.36</v>
      </c>
      <c r="AG30" s="4">
        <v>10.26</v>
      </c>
      <c r="AH30" s="4">
        <v>104.3</v>
      </c>
      <c r="AI30" s="3">
        <f aca="true" t="shared" si="5" ref="AI30:AO31">SUM(AI25:AI29)</f>
        <v>0.16</v>
      </c>
      <c r="AJ30" s="3">
        <f t="shared" si="5"/>
        <v>32.11</v>
      </c>
      <c r="AK30" s="3">
        <f t="shared" si="5"/>
        <v>3.9299999999999997</v>
      </c>
      <c r="AL30" s="3">
        <f t="shared" si="5"/>
        <v>101.29</v>
      </c>
      <c r="AM30" s="3">
        <f t="shared" si="5"/>
        <v>230.15999999999997</v>
      </c>
      <c r="AN30" s="3">
        <f t="shared" si="5"/>
        <v>59.15</v>
      </c>
      <c r="AO30" s="3">
        <f t="shared" si="5"/>
        <v>2.3699999999999997</v>
      </c>
      <c r="AP30" s="3" t="s">
        <v>19</v>
      </c>
      <c r="AR30" s="8"/>
      <c r="AS30" s="8"/>
      <c r="AT30" s="6"/>
      <c r="AU30" s="8"/>
      <c r="AV30" s="8"/>
      <c r="AW30" s="8"/>
      <c r="AX30" s="8"/>
      <c r="AY30" s="6"/>
      <c r="AZ30" s="9"/>
    </row>
    <row r="31" spans="2:52" ht="13.5" customHeight="1">
      <c r="B31" s="3">
        <v>1</v>
      </c>
      <c r="C31" s="3" t="s">
        <v>53</v>
      </c>
      <c r="D31" s="4" t="s">
        <v>31</v>
      </c>
      <c r="E31" s="4">
        <v>5</v>
      </c>
      <c r="F31" s="4">
        <v>11.9</v>
      </c>
      <c r="G31" s="4">
        <v>32</v>
      </c>
      <c r="H31" s="4">
        <v>256</v>
      </c>
      <c r="I31" s="3" t="s">
        <v>54</v>
      </c>
      <c r="J31" s="9"/>
      <c r="K31" s="9"/>
      <c r="L31" s="79" t="s">
        <v>52</v>
      </c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1"/>
      <c r="AB31" s="3"/>
      <c r="AC31" s="3"/>
      <c r="AD31" s="4"/>
      <c r="AE31" s="4">
        <f>SUM(AE26:AE30)</f>
        <v>14.16</v>
      </c>
      <c r="AF31" s="4">
        <f>SUM(AF26:AF30)</f>
        <v>17.45</v>
      </c>
      <c r="AG31" s="4">
        <f>SUM(AG26:AG30)</f>
        <v>53.18</v>
      </c>
      <c r="AH31" s="4">
        <f>SUM(AH26:AH30)</f>
        <v>602.4499999999999</v>
      </c>
      <c r="AI31" s="4">
        <f t="shared" si="5"/>
        <v>0.32</v>
      </c>
      <c r="AJ31" s="4">
        <f t="shared" si="5"/>
        <v>64.22</v>
      </c>
      <c r="AK31" s="4">
        <f t="shared" si="5"/>
        <v>7.859999999999999</v>
      </c>
      <c r="AL31" s="4">
        <f t="shared" si="5"/>
        <v>202.58</v>
      </c>
      <c r="AM31" s="4">
        <f t="shared" si="5"/>
        <v>460.31999999999994</v>
      </c>
      <c r="AN31" s="4">
        <f t="shared" si="5"/>
        <v>118.3</v>
      </c>
      <c r="AO31" s="4">
        <f t="shared" si="5"/>
        <v>4.739999999999999</v>
      </c>
      <c r="AP31" s="3"/>
      <c r="AR31" s="9"/>
      <c r="AS31" s="9"/>
      <c r="AT31" s="9"/>
      <c r="AU31" s="9"/>
      <c r="AV31" s="9"/>
      <c r="AW31" s="8"/>
      <c r="AX31" s="8"/>
      <c r="AY31" s="6"/>
      <c r="AZ31" s="9"/>
    </row>
    <row r="32" spans="2:52" ht="13.5" customHeight="1">
      <c r="B32" s="3">
        <v>2</v>
      </c>
      <c r="C32" s="3" t="s">
        <v>33</v>
      </c>
      <c r="D32" s="4">
        <v>200</v>
      </c>
      <c r="E32" s="4">
        <v>1.4</v>
      </c>
      <c r="F32" s="4">
        <v>1.6</v>
      </c>
      <c r="G32" s="4">
        <v>22.31</v>
      </c>
      <c r="H32" s="4">
        <v>105</v>
      </c>
      <c r="I32" s="3" t="s">
        <v>32</v>
      </c>
      <c r="J32" s="9"/>
      <c r="K32" s="9"/>
      <c r="L32" s="3">
        <v>1</v>
      </c>
      <c r="M32" s="3" t="s">
        <v>53</v>
      </c>
      <c r="N32" s="4" t="s">
        <v>31</v>
      </c>
      <c r="O32" s="4">
        <v>5</v>
      </c>
      <c r="P32" s="4">
        <v>11.9</v>
      </c>
      <c r="Q32" s="4">
        <v>32</v>
      </c>
      <c r="R32" s="4">
        <v>256</v>
      </c>
      <c r="S32" s="3">
        <v>0.06</v>
      </c>
      <c r="T32" s="3">
        <v>1.32</v>
      </c>
      <c r="U32" s="3">
        <v>0.06</v>
      </c>
      <c r="V32" s="3">
        <v>129.78</v>
      </c>
      <c r="W32" s="3">
        <v>138.4</v>
      </c>
      <c r="X32" s="3">
        <v>29.44</v>
      </c>
      <c r="Y32" s="3">
        <v>0.42</v>
      </c>
      <c r="Z32" s="3" t="s">
        <v>54</v>
      </c>
      <c r="AB32" s="79" t="s">
        <v>52</v>
      </c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4"/>
      <c r="AR32" s="9"/>
      <c r="AS32" s="9"/>
      <c r="AT32" s="9"/>
      <c r="AU32" s="9"/>
      <c r="AV32" s="9"/>
      <c r="AW32" s="8"/>
      <c r="AX32" s="8"/>
      <c r="AY32" s="6"/>
      <c r="AZ32" s="9"/>
    </row>
    <row r="33" spans="2:52" ht="13.5" customHeight="1">
      <c r="B33" s="3">
        <v>3</v>
      </c>
      <c r="C33" s="3" t="s">
        <v>57</v>
      </c>
      <c r="D33" s="4" t="s">
        <v>34</v>
      </c>
      <c r="E33" s="4">
        <v>9.29</v>
      </c>
      <c r="F33" s="4">
        <v>15.4</v>
      </c>
      <c r="G33" s="4">
        <v>29.98</v>
      </c>
      <c r="H33" s="4">
        <v>251.51</v>
      </c>
      <c r="I33" s="3" t="s">
        <v>56</v>
      </c>
      <c r="J33" s="9"/>
      <c r="K33" s="9"/>
      <c r="L33" s="3">
        <v>2</v>
      </c>
      <c r="M33" s="3" t="s">
        <v>33</v>
      </c>
      <c r="N33" s="4">
        <v>200</v>
      </c>
      <c r="O33" s="4">
        <v>1.4</v>
      </c>
      <c r="P33" s="4">
        <v>1.6</v>
      </c>
      <c r="Q33" s="4">
        <v>22.31</v>
      </c>
      <c r="R33" s="4">
        <v>105</v>
      </c>
      <c r="S33" s="3">
        <v>0.02</v>
      </c>
      <c r="T33" s="3">
        <v>0.65</v>
      </c>
      <c r="U33" s="3">
        <v>0.01</v>
      </c>
      <c r="V33" s="3">
        <v>60.4</v>
      </c>
      <c r="W33" s="3">
        <v>45</v>
      </c>
      <c r="X33" s="3">
        <v>7</v>
      </c>
      <c r="Y33" s="3">
        <v>0.09</v>
      </c>
      <c r="Z33" s="3" t="s">
        <v>32</v>
      </c>
      <c r="AB33" s="3">
        <v>1</v>
      </c>
      <c r="AC33" s="3" t="s">
        <v>53</v>
      </c>
      <c r="AD33" s="4" t="s">
        <v>31</v>
      </c>
      <c r="AE33" s="4">
        <v>5</v>
      </c>
      <c r="AF33" s="4">
        <v>11.9</v>
      </c>
      <c r="AG33" s="4">
        <v>32</v>
      </c>
      <c r="AH33" s="4">
        <v>256</v>
      </c>
      <c r="AI33" s="3">
        <v>0.06</v>
      </c>
      <c r="AJ33" s="3">
        <v>1.32</v>
      </c>
      <c r="AK33" s="3">
        <v>0.06</v>
      </c>
      <c r="AL33" s="3">
        <v>129.78</v>
      </c>
      <c r="AM33" s="3">
        <v>138.4</v>
      </c>
      <c r="AN33" s="3">
        <v>29.44</v>
      </c>
      <c r="AO33" s="3">
        <v>0.42</v>
      </c>
      <c r="AP33" s="3" t="s">
        <v>54</v>
      </c>
      <c r="AR33" s="8"/>
      <c r="AS33" s="8"/>
      <c r="AT33" s="6"/>
      <c r="AU33" s="34"/>
      <c r="AV33" s="9"/>
      <c r="AW33" s="8"/>
      <c r="AX33" s="8"/>
      <c r="AY33" s="6"/>
      <c r="AZ33" s="9"/>
    </row>
    <row r="34" spans="2:52" ht="13.5" customHeight="1">
      <c r="B34" s="3"/>
      <c r="C34" s="3"/>
      <c r="D34" s="4"/>
      <c r="E34" s="4">
        <f>SUM(E31:E33)</f>
        <v>15.69</v>
      </c>
      <c r="F34" s="4">
        <f>SUM(F31:F33)</f>
        <v>28.9</v>
      </c>
      <c r="G34" s="4">
        <f>SUM(G31:G33)</f>
        <v>84.29</v>
      </c>
      <c r="H34" s="4">
        <f>SUM(H31:H33)</f>
        <v>612.51</v>
      </c>
      <c r="I34" s="3"/>
      <c r="J34" s="9"/>
      <c r="K34" s="9"/>
      <c r="L34" s="3">
        <v>3</v>
      </c>
      <c r="M34" s="3" t="s">
        <v>107</v>
      </c>
      <c r="N34" s="4" t="s">
        <v>108</v>
      </c>
      <c r="O34" s="4">
        <v>5.76</v>
      </c>
      <c r="P34" s="4">
        <v>5.25</v>
      </c>
      <c r="Q34" s="4">
        <v>14.94</v>
      </c>
      <c r="R34" s="4">
        <v>133</v>
      </c>
      <c r="S34" s="3">
        <v>0.05</v>
      </c>
      <c r="T34" s="3">
        <v>0.24</v>
      </c>
      <c r="U34" s="3">
        <v>0.03</v>
      </c>
      <c r="V34" s="3">
        <v>156.6</v>
      </c>
      <c r="W34" s="3">
        <v>106.5</v>
      </c>
      <c r="X34" s="3">
        <v>17.4</v>
      </c>
      <c r="Y34" s="3">
        <v>0.76</v>
      </c>
      <c r="Z34" s="3" t="s">
        <v>56</v>
      </c>
      <c r="AB34" s="3">
        <v>2</v>
      </c>
      <c r="AC34" s="3" t="s">
        <v>33</v>
      </c>
      <c r="AD34" s="4">
        <v>200</v>
      </c>
      <c r="AE34" s="4">
        <v>1.4</v>
      </c>
      <c r="AF34" s="4">
        <v>1.6</v>
      </c>
      <c r="AG34" s="4">
        <v>22.31</v>
      </c>
      <c r="AH34" s="4">
        <v>105</v>
      </c>
      <c r="AI34" s="3">
        <v>0.02</v>
      </c>
      <c r="AJ34" s="3">
        <v>0.65</v>
      </c>
      <c r="AK34" s="3">
        <v>0.01</v>
      </c>
      <c r="AL34" s="3">
        <v>60.4</v>
      </c>
      <c r="AM34" s="3">
        <v>45</v>
      </c>
      <c r="AN34" s="3">
        <v>7</v>
      </c>
      <c r="AO34" s="3">
        <v>0.09</v>
      </c>
      <c r="AP34" s="3" t="s">
        <v>32</v>
      </c>
      <c r="AR34" s="8"/>
      <c r="AS34" s="8"/>
      <c r="AT34" s="6"/>
      <c r="AU34" s="34"/>
      <c r="AV34" s="9"/>
      <c r="AW34" s="8"/>
      <c r="AX34" s="8"/>
      <c r="AY34" s="6"/>
      <c r="AZ34" s="9"/>
    </row>
    <row r="35" spans="2:52" ht="13.5" customHeight="1">
      <c r="B35" s="3"/>
      <c r="C35" s="93" t="s">
        <v>83</v>
      </c>
      <c r="D35" s="94"/>
      <c r="E35" s="94"/>
      <c r="F35" s="94"/>
      <c r="G35" s="94"/>
      <c r="H35" s="94"/>
      <c r="I35" s="95"/>
      <c r="J35" s="9"/>
      <c r="K35" s="9"/>
      <c r="L35" s="3"/>
      <c r="M35" s="3"/>
      <c r="N35" s="3"/>
      <c r="O35" s="3">
        <f aca="true" t="shared" si="6" ref="O35:Y35">SUM(O32:O34)</f>
        <v>12.16</v>
      </c>
      <c r="P35" s="3">
        <f t="shared" si="6"/>
        <v>18.75</v>
      </c>
      <c r="Q35" s="3">
        <f t="shared" si="6"/>
        <v>69.25</v>
      </c>
      <c r="R35" s="4">
        <f t="shared" si="6"/>
        <v>494</v>
      </c>
      <c r="S35" s="3">
        <f t="shared" si="6"/>
        <v>0.13</v>
      </c>
      <c r="T35" s="3">
        <f t="shared" si="6"/>
        <v>2.21</v>
      </c>
      <c r="U35" s="3">
        <f t="shared" si="6"/>
        <v>0.09999999999999999</v>
      </c>
      <c r="V35" s="3">
        <f t="shared" si="6"/>
        <v>346.78</v>
      </c>
      <c r="W35" s="3">
        <f t="shared" si="6"/>
        <v>289.9</v>
      </c>
      <c r="X35" s="3">
        <f t="shared" si="6"/>
        <v>53.839999999999996</v>
      </c>
      <c r="Y35" s="3">
        <f t="shared" si="6"/>
        <v>1.27</v>
      </c>
      <c r="Z35" s="3"/>
      <c r="AB35" s="3">
        <v>3</v>
      </c>
      <c r="AC35" s="3" t="s">
        <v>107</v>
      </c>
      <c r="AD35" s="4" t="s">
        <v>108</v>
      </c>
      <c r="AE35" s="4">
        <v>5.76</v>
      </c>
      <c r="AF35" s="4">
        <v>5.25</v>
      </c>
      <c r="AG35" s="4">
        <v>14.94</v>
      </c>
      <c r="AH35" s="4">
        <v>133</v>
      </c>
      <c r="AI35" s="3">
        <v>0.05</v>
      </c>
      <c r="AJ35" s="3">
        <v>0.24</v>
      </c>
      <c r="AK35" s="3">
        <v>0.03</v>
      </c>
      <c r="AL35" s="3">
        <v>156.6</v>
      </c>
      <c r="AM35" s="3">
        <v>106.5</v>
      </c>
      <c r="AN35" s="3">
        <v>17.4</v>
      </c>
      <c r="AO35" s="3">
        <v>0.76</v>
      </c>
      <c r="AP35" s="3" t="s">
        <v>56</v>
      </c>
      <c r="AR35" s="8"/>
      <c r="AS35" s="8"/>
      <c r="AT35" s="6"/>
      <c r="AU35" s="34"/>
      <c r="AV35" s="9"/>
      <c r="AW35" s="8"/>
      <c r="AX35" s="8"/>
      <c r="AY35" s="8"/>
      <c r="AZ35" s="36"/>
    </row>
    <row r="36" spans="2:52" ht="13.5" customHeight="1">
      <c r="B36" s="3">
        <v>1</v>
      </c>
      <c r="C36" s="3" t="s">
        <v>43</v>
      </c>
      <c r="D36" s="4">
        <v>60</v>
      </c>
      <c r="E36" s="4">
        <v>0.71</v>
      </c>
      <c r="F36" s="4">
        <v>3.07</v>
      </c>
      <c r="G36" s="4">
        <v>2.11</v>
      </c>
      <c r="H36" s="4">
        <v>39</v>
      </c>
      <c r="I36" s="3" t="s">
        <v>44</v>
      </c>
      <c r="J36" s="9"/>
      <c r="K36" s="9"/>
      <c r="L36" s="72" t="s">
        <v>109</v>
      </c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B36" s="3">
        <v>4</v>
      </c>
      <c r="AC36" s="3" t="s">
        <v>143</v>
      </c>
      <c r="AD36" s="4">
        <v>100</v>
      </c>
      <c r="AE36" s="4">
        <v>1.5</v>
      </c>
      <c r="AF36" s="4">
        <v>0.1</v>
      </c>
      <c r="AG36" s="4">
        <v>19.2</v>
      </c>
      <c r="AH36" s="4">
        <v>89</v>
      </c>
      <c r="AI36" s="22">
        <v>0.04</v>
      </c>
      <c r="AJ36" s="22">
        <v>10</v>
      </c>
      <c r="AK36" s="22">
        <v>20</v>
      </c>
      <c r="AL36" s="22">
        <v>8</v>
      </c>
      <c r="AM36" s="3">
        <v>28</v>
      </c>
      <c r="AN36" s="3">
        <v>42</v>
      </c>
      <c r="AO36" s="3">
        <v>0.6</v>
      </c>
      <c r="AP36" s="3" t="s">
        <v>19</v>
      </c>
      <c r="AR36" s="8"/>
      <c r="AS36" s="8"/>
      <c r="AT36" s="6"/>
      <c r="AU36" s="34"/>
      <c r="AV36" s="9"/>
      <c r="AW36" s="9"/>
      <c r="AX36" s="34"/>
      <c r="AY36" s="9"/>
      <c r="AZ36" s="9"/>
    </row>
    <row r="37" spans="2:52" ht="13.5" customHeight="1">
      <c r="B37" s="3">
        <v>2</v>
      </c>
      <c r="C37" s="3" t="s">
        <v>45</v>
      </c>
      <c r="D37" s="4">
        <v>60</v>
      </c>
      <c r="E37" s="4">
        <v>8.74</v>
      </c>
      <c r="F37" s="4">
        <v>9.3</v>
      </c>
      <c r="G37" s="4">
        <v>8.4</v>
      </c>
      <c r="H37" s="4">
        <v>153</v>
      </c>
      <c r="I37" s="3" t="s">
        <v>46</v>
      </c>
      <c r="J37" s="9"/>
      <c r="K37" s="9"/>
      <c r="L37" s="3">
        <v>1</v>
      </c>
      <c r="M37" s="3" t="s">
        <v>43</v>
      </c>
      <c r="N37" s="4">
        <v>60</v>
      </c>
      <c r="O37" s="4">
        <v>0.71</v>
      </c>
      <c r="P37" s="4">
        <v>3.07</v>
      </c>
      <c r="Q37" s="4">
        <v>2.11</v>
      </c>
      <c r="R37" s="4">
        <v>39</v>
      </c>
      <c r="S37" s="3">
        <v>0.02</v>
      </c>
      <c r="T37" s="3">
        <v>15.22</v>
      </c>
      <c r="U37" s="3">
        <v>0</v>
      </c>
      <c r="V37" s="3">
        <v>19.25</v>
      </c>
      <c r="W37" s="3">
        <v>19.52</v>
      </c>
      <c r="X37" s="3">
        <v>9.5</v>
      </c>
      <c r="Y37" s="3">
        <v>0.4</v>
      </c>
      <c r="Z37" s="3" t="s">
        <v>44</v>
      </c>
      <c r="AB37" s="3"/>
      <c r="AC37" s="3"/>
      <c r="AD37" s="3"/>
      <c r="AE37" s="3">
        <f aca="true" t="shared" si="7" ref="AE37:AO37">SUM(AE33:AE36)</f>
        <v>13.66</v>
      </c>
      <c r="AF37" s="3">
        <f t="shared" si="7"/>
        <v>18.85</v>
      </c>
      <c r="AG37" s="3">
        <f t="shared" si="7"/>
        <v>88.45</v>
      </c>
      <c r="AH37" s="3">
        <f t="shared" si="7"/>
        <v>583</v>
      </c>
      <c r="AI37" s="3">
        <f t="shared" si="7"/>
        <v>0.17</v>
      </c>
      <c r="AJ37" s="3">
        <f t="shared" si="7"/>
        <v>12.21</v>
      </c>
      <c r="AK37" s="3">
        <f t="shared" si="7"/>
        <v>20.1</v>
      </c>
      <c r="AL37" s="3">
        <f t="shared" si="7"/>
        <v>354.78</v>
      </c>
      <c r="AM37" s="3">
        <f t="shared" si="7"/>
        <v>317.9</v>
      </c>
      <c r="AN37" s="3">
        <f t="shared" si="7"/>
        <v>95.84</v>
      </c>
      <c r="AO37" s="3">
        <f t="shared" si="7"/>
        <v>1.87</v>
      </c>
      <c r="AP37" s="3"/>
      <c r="AR37" s="9"/>
      <c r="AS37" s="9"/>
      <c r="AT37" s="9"/>
      <c r="AU37" s="9"/>
      <c r="AV37" s="9"/>
      <c r="AW37" s="8"/>
      <c r="AX37" s="11"/>
      <c r="AY37" s="6"/>
      <c r="AZ37" s="9"/>
    </row>
    <row r="38" spans="2:52" ht="13.5" customHeight="1">
      <c r="B38" s="3">
        <v>3</v>
      </c>
      <c r="C38" s="3" t="s">
        <v>47</v>
      </c>
      <c r="D38" s="4">
        <v>150</v>
      </c>
      <c r="E38" s="4">
        <v>5.48</v>
      </c>
      <c r="F38" s="4">
        <v>4.98</v>
      </c>
      <c r="G38" s="4">
        <v>34.88</v>
      </c>
      <c r="H38" s="4">
        <v>211.5</v>
      </c>
      <c r="I38" s="3" t="s">
        <v>51</v>
      </c>
      <c r="J38" s="9"/>
      <c r="K38" s="9"/>
      <c r="L38" s="3">
        <v>2</v>
      </c>
      <c r="M38" s="3" t="s">
        <v>131</v>
      </c>
      <c r="N38" s="4">
        <v>60</v>
      </c>
      <c r="O38" s="4">
        <v>7.81</v>
      </c>
      <c r="P38" s="4">
        <v>10.49</v>
      </c>
      <c r="Q38" s="4">
        <v>8.02</v>
      </c>
      <c r="R38" s="4">
        <v>159</v>
      </c>
      <c r="S38" s="3">
        <v>0.04</v>
      </c>
      <c r="T38" s="3">
        <v>1.8</v>
      </c>
      <c r="U38" s="3">
        <v>0.04</v>
      </c>
      <c r="V38" s="3">
        <v>13.28</v>
      </c>
      <c r="W38" s="3">
        <v>84.84</v>
      </c>
      <c r="X38" s="3">
        <v>15.7</v>
      </c>
      <c r="Y38" s="3">
        <v>0.69</v>
      </c>
      <c r="Z38" s="3" t="s">
        <v>132</v>
      </c>
      <c r="AB38" s="79" t="s">
        <v>109</v>
      </c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1"/>
      <c r="AR38" s="9"/>
      <c r="AS38" s="9"/>
      <c r="AT38" s="9"/>
      <c r="AU38" s="9"/>
      <c r="AV38" s="9"/>
      <c r="AW38" s="8"/>
      <c r="AX38" s="8"/>
      <c r="AY38" s="6"/>
      <c r="AZ38" s="9"/>
    </row>
    <row r="39" spans="2:52" ht="13.5" customHeight="1">
      <c r="B39" s="3">
        <v>4</v>
      </c>
      <c r="C39" s="3" t="s">
        <v>50</v>
      </c>
      <c r="D39" s="4">
        <v>200</v>
      </c>
      <c r="E39" s="4">
        <v>0.41</v>
      </c>
      <c r="F39" s="4">
        <v>0</v>
      </c>
      <c r="G39" s="4">
        <v>25.16</v>
      </c>
      <c r="H39" s="4">
        <v>98</v>
      </c>
      <c r="I39" s="3" t="s">
        <v>48</v>
      </c>
      <c r="J39" s="9"/>
      <c r="K39" s="9"/>
      <c r="L39" s="3">
        <v>3</v>
      </c>
      <c r="M39" s="3" t="s">
        <v>47</v>
      </c>
      <c r="N39" s="4">
        <v>150</v>
      </c>
      <c r="O39" s="4">
        <v>5.48</v>
      </c>
      <c r="P39" s="4">
        <v>4.98</v>
      </c>
      <c r="Q39" s="4">
        <v>34.88</v>
      </c>
      <c r="R39" s="4">
        <v>211.5</v>
      </c>
      <c r="S39" s="3">
        <v>0.12</v>
      </c>
      <c r="T39" s="3">
        <v>0</v>
      </c>
      <c r="U39" s="3">
        <v>0.03</v>
      </c>
      <c r="V39" s="3">
        <v>40.95</v>
      </c>
      <c r="W39" s="3">
        <v>60.06</v>
      </c>
      <c r="X39" s="3">
        <v>24.58</v>
      </c>
      <c r="Y39" s="3">
        <v>0.99</v>
      </c>
      <c r="Z39" s="3" t="s">
        <v>48</v>
      </c>
      <c r="AB39" s="3">
        <v>1</v>
      </c>
      <c r="AC39" s="3" t="s">
        <v>43</v>
      </c>
      <c r="AD39" s="4">
        <v>60</v>
      </c>
      <c r="AE39" s="4">
        <v>0.71</v>
      </c>
      <c r="AF39" s="4">
        <v>3.07</v>
      </c>
      <c r="AG39" s="4">
        <v>2.11</v>
      </c>
      <c r="AH39" s="4">
        <v>39</v>
      </c>
      <c r="AI39" s="3">
        <v>0.02</v>
      </c>
      <c r="AJ39" s="3">
        <v>15.22</v>
      </c>
      <c r="AK39" s="3">
        <v>0</v>
      </c>
      <c r="AL39" s="3">
        <v>19.25</v>
      </c>
      <c r="AM39" s="3">
        <v>19.52</v>
      </c>
      <c r="AN39" s="3">
        <v>9.5</v>
      </c>
      <c r="AO39" s="3">
        <v>0.4</v>
      </c>
      <c r="AP39" s="3" t="s">
        <v>44</v>
      </c>
      <c r="AR39" s="8"/>
      <c r="AS39" s="8"/>
      <c r="AT39" s="6"/>
      <c r="AU39" s="34"/>
      <c r="AV39" s="9"/>
      <c r="AW39" s="8"/>
      <c r="AX39" s="8"/>
      <c r="AY39" s="6"/>
      <c r="AZ39" s="9"/>
    </row>
    <row r="40" spans="2:52" ht="13.5" customHeight="1">
      <c r="B40" s="3">
        <v>5</v>
      </c>
      <c r="C40" s="3" t="s">
        <v>29</v>
      </c>
      <c r="D40" s="4">
        <v>30</v>
      </c>
      <c r="E40" s="4">
        <v>1.48</v>
      </c>
      <c r="F40" s="4">
        <v>0.36</v>
      </c>
      <c r="G40" s="4">
        <v>10.26</v>
      </c>
      <c r="H40" s="4">
        <v>104.3</v>
      </c>
      <c r="I40" s="3" t="s">
        <v>19</v>
      </c>
      <c r="J40" s="9"/>
      <c r="K40" s="9"/>
      <c r="L40" s="3">
        <v>4</v>
      </c>
      <c r="M40" s="3" t="s">
        <v>50</v>
      </c>
      <c r="N40" s="4">
        <v>200</v>
      </c>
      <c r="O40" s="4">
        <v>0.41</v>
      </c>
      <c r="P40" s="4">
        <v>0</v>
      </c>
      <c r="Q40" s="4">
        <v>25.16</v>
      </c>
      <c r="R40" s="4">
        <v>98</v>
      </c>
      <c r="S40" s="3">
        <v>0.03</v>
      </c>
      <c r="T40" s="3">
        <v>0</v>
      </c>
      <c r="U40" s="3">
        <v>0</v>
      </c>
      <c r="V40" s="3">
        <v>18.6</v>
      </c>
      <c r="W40" s="3">
        <v>29.67</v>
      </c>
      <c r="X40" s="3">
        <v>9.66</v>
      </c>
      <c r="Y40" s="3">
        <v>0.72</v>
      </c>
      <c r="Z40" s="3" t="s">
        <v>51</v>
      </c>
      <c r="AB40" s="3">
        <v>2</v>
      </c>
      <c r="AC40" s="3" t="s">
        <v>131</v>
      </c>
      <c r="AD40" s="4">
        <v>60</v>
      </c>
      <c r="AE40" s="4">
        <v>7.81</v>
      </c>
      <c r="AF40" s="4">
        <v>10.49</v>
      </c>
      <c r="AG40" s="4">
        <v>8.02</v>
      </c>
      <c r="AH40" s="4">
        <v>159</v>
      </c>
      <c r="AI40" s="3">
        <v>0.04</v>
      </c>
      <c r="AJ40" s="3">
        <v>1.8</v>
      </c>
      <c r="AK40" s="3">
        <v>0.04</v>
      </c>
      <c r="AL40" s="3">
        <v>13.28</v>
      </c>
      <c r="AM40" s="3">
        <v>84.84</v>
      </c>
      <c r="AN40" s="3">
        <v>15.7</v>
      </c>
      <c r="AO40" s="3">
        <v>0.69</v>
      </c>
      <c r="AP40" s="3" t="s">
        <v>132</v>
      </c>
      <c r="AR40" s="8"/>
      <c r="AS40" s="8"/>
      <c r="AT40" s="6"/>
      <c r="AU40" s="34"/>
      <c r="AV40" s="9"/>
      <c r="AW40" s="8"/>
      <c r="AX40" s="8"/>
      <c r="AY40" s="6"/>
      <c r="AZ40" s="9"/>
    </row>
    <row r="41" spans="2:52" ht="13.5" customHeight="1">
      <c r="B41" s="3"/>
      <c r="C41" s="3"/>
      <c r="D41" s="4"/>
      <c r="E41" s="4">
        <f>SUM(E36:E40)</f>
        <v>16.82</v>
      </c>
      <c r="F41" s="4">
        <f>SUM(F36:F40)</f>
        <v>17.71</v>
      </c>
      <c r="G41" s="4">
        <f>SUM(G36:G40)</f>
        <v>80.81</v>
      </c>
      <c r="H41" s="4">
        <f>SUM(H36:H40)</f>
        <v>605.8</v>
      </c>
      <c r="I41" s="3"/>
      <c r="J41" s="9"/>
      <c r="K41" s="9"/>
      <c r="L41" s="3">
        <v>5</v>
      </c>
      <c r="M41" s="3" t="s">
        <v>29</v>
      </c>
      <c r="N41" s="4">
        <v>30</v>
      </c>
      <c r="O41" s="4">
        <v>1.48</v>
      </c>
      <c r="P41" s="4">
        <v>0.36</v>
      </c>
      <c r="Q41" s="4">
        <v>10.26</v>
      </c>
      <c r="R41" s="4">
        <v>104.3</v>
      </c>
      <c r="S41" s="3">
        <v>0.005</v>
      </c>
      <c r="T41" s="3">
        <v>0</v>
      </c>
      <c r="U41" s="3">
        <v>0</v>
      </c>
      <c r="V41" s="3">
        <v>5.4</v>
      </c>
      <c r="W41" s="3">
        <v>26.1</v>
      </c>
      <c r="X41" s="3">
        <v>5.7</v>
      </c>
      <c r="Y41" s="3">
        <v>1.2</v>
      </c>
      <c r="Z41" s="3" t="s">
        <v>19</v>
      </c>
      <c r="AB41" s="3">
        <v>3</v>
      </c>
      <c r="AC41" s="3" t="s">
        <v>47</v>
      </c>
      <c r="AD41" s="4">
        <v>150</v>
      </c>
      <c r="AE41" s="4">
        <v>5.48</v>
      </c>
      <c r="AF41" s="4">
        <v>4.98</v>
      </c>
      <c r="AG41" s="4">
        <v>34.88</v>
      </c>
      <c r="AH41" s="4">
        <v>211.5</v>
      </c>
      <c r="AI41" s="3">
        <v>0.12</v>
      </c>
      <c r="AJ41" s="3">
        <v>0</v>
      </c>
      <c r="AK41" s="3">
        <v>0.03</v>
      </c>
      <c r="AL41" s="3">
        <v>40.95</v>
      </c>
      <c r="AM41" s="3">
        <v>60.06</v>
      </c>
      <c r="AN41" s="3">
        <v>24.58</v>
      </c>
      <c r="AO41" s="3">
        <v>0.99</v>
      </c>
      <c r="AP41" s="3" t="s">
        <v>48</v>
      </c>
      <c r="AR41" s="8"/>
      <c r="AS41" s="8"/>
      <c r="AT41" s="6"/>
      <c r="AU41" s="34"/>
      <c r="AV41" s="9"/>
      <c r="AW41" s="8"/>
      <c r="AX41" s="8"/>
      <c r="AY41" s="6"/>
      <c r="AZ41" s="9"/>
    </row>
    <row r="42" spans="2:52" ht="13.5" customHeight="1">
      <c r="B42" s="3"/>
      <c r="C42" s="90" t="s">
        <v>71</v>
      </c>
      <c r="D42" s="91"/>
      <c r="E42" s="91"/>
      <c r="F42" s="91"/>
      <c r="G42" s="91"/>
      <c r="H42" s="91"/>
      <c r="I42" s="92"/>
      <c r="J42" s="9"/>
      <c r="K42" s="9"/>
      <c r="L42" s="16"/>
      <c r="M42" s="16"/>
      <c r="N42" s="16"/>
      <c r="O42" s="3">
        <f aca="true" t="shared" si="8" ref="O42:Y42">SUM(O37:O41)</f>
        <v>15.89</v>
      </c>
      <c r="P42" s="3">
        <f t="shared" si="8"/>
        <v>18.9</v>
      </c>
      <c r="Q42" s="3">
        <f t="shared" si="8"/>
        <v>80.43</v>
      </c>
      <c r="R42" s="4">
        <f t="shared" si="8"/>
        <v>611.8</v>
      </c>
      <c r="S42" s="3">
        <f t="shared" si="8"/>
        <v>0.215</v>
      </c>
      <c r="T42" s="3">
        <f t="shared" si="8"/>
        <v>17.02</v>
      </c>
      <c r="U42" s="3">
        <f t="shared" si="8"/>
        <v>0.07</v>
      </c>
      <c r="V42" s="3">
        <f t="shared" si="8"/>
        <v>97.48000000000002</v>
      </c>
      <c r="W42" s="3">
        <f t="shared" si="8"/>
        <v>220.19000000000003</v>
      </c>
      <c r="X42" s="3">
        <f t="shared" si="8"/>
        <v>65.14</v>
      </c>
      <c r="Y42" s="3">
        <f t="shared" si="8"/>
        <v>4</v>
      </c>
      <c r="Z42" s="3"/>
      <c r="AB42" s="3">
        <v>4</v>
      </c>
      <c r="AC42" s="3" t="s">
        <v>50</v>
      </c>
      <c r="AD42" s="4">
        <v>200</v>
      </c>
      <c r="AE42" s="4">
        <v>0.41</v>
      </c>
      <c r="AF42" s="4">
        <v>0</v>
      </c>
      <c r="AG42" s="4">
        <v>25.16</v>
      </c>
      <c r="AH42" s="4">
        <v>98</v>
      </c>
      <c r="AI42" s="3">
        <v>0.03</v>
      </c>
      <c r="AJ42" s="3">
        <v>0</v>
      </c>
      <c r="AK42" s="3">
        <v>0</v>
      </c>
      <c r="AL42" s="3">
        <v>18.6</v>
      </c>
      <c r="AM42" s="3">
        <v>29.67</v>
      </c>
      <c r="AN42" s="3">
        <v>9.66</v>
      </c>
      <c r="AO42" s="3">
        <v>0.72</v>
      </c>
      <c r="AP42" s="3" t="s">
        <v>51</v>
      </c>
      <c r="AR42" s="8"/>
      <c r="AS42" s="8"/>
      <c r="AT42" s="6"/>
      <c r="AU42" s="34"/>
      <c r="AV42" s="9"/>
      <c r="AW42" s="9"/>
      <c r="AX42" s="34"/>
      <c r="AY42" s="9"/>
      <c r="AZ42" s="36"/>
    </row>
    <row r="43" spans="2:52" ht="13.5" customHeight="1">
      <c r="B43" s="3">
        <v>1</v>
      </c>
      <c r="C43" s="3" t="s">
        <v>59</v>
      </c>
      <c r="D43" s="4">
        <v>50</v>
      </c>
      <c r="E43" s="4">
        <v>0.55</v>
      </c>
      <c r="F43" s="4">
        <v>0.01</v>
      </c>
      <c r="G43" s="4">
        <v>1.9</v>
      </c>
      <c r="H43" s="4">
        <v>12</v>
      </c>
      <c r="I43" s="3" t="s">
        <v>60</v>
      </c>
      <c r="J43" s="9"/>
      <c r="K43" s="9"/>
      <c r="L43" s="79" t="s">
        <v>71</v>
      </c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B43" s="3">
        <v>5</v>
      </c>
      <c r="AC43" s="3" t="s">
        <v>29</v>
      </c>
      <c r="AD43" s="4">
        <v>30</v>
      </c>
      <c r="AE43" s="4">
        <v>1.48</v>
      </c>
      <c r="AF43" s="4">
        <v>0.36</v>
      </c>
      <c r="AG43" s="4">
        <v>10.26</v>
      </c>
      <c r="AH43" s="4">
        <v>104.3</v>
      </c>
      <c r="AI43" s="3">
        <v>0.005</v>
      </c>
      <c r="AJ43" s="3">
        <v>0</v>
      </c>
      <c r="AK43" s="3">
        <v>0</v>
      </c>
      <c r="AL43" s="3">
        <v>5.4</v>
      </c>
      <c r="AM43" s="3">
        <v>26.1</v>
      </c>
      <c r="AN43" s="3">
        <v>5.7</v>
      </c>
      <c r="AO43" s="3">
        <v>1.2</v>
      </c>
      <c r="AP43" s="3" t="s">
        <v>19</v>
      </c>
      <c r="AR43" s="8"/>
      <c r="AS43" s="8"/>
      <c r="AT43" s="6"/>
      <c r="AU43" s="34"/>
      <c r="AV43" s="9"/>
      <c r="AW43" s="8"/>
      <c r="AX43" s="8"/>
      <c r="AY43" s="6"/>
      <c r="AZ43" s="9"/>
    </row>
    <row r="44" spans="2:52" ht="13.5" customHeight="1">
      <c r="B44" s="3">
        <v>2</v>
      </c>
      <c r="C44" s="3" t="s">
        <v>61</v>
      </c>
      <c r="D44" s="4" t="s">
        <v>62</v>
      </c>
      <c r="E44" s="4">
        <v>41.34</v>
      </c>
      <c r="F44" s="4">
        <v>17.78</v>
      </c>
      <c r="G44" s="4">
        <v>33.53</v>
      </c>
      <c r="H44" s="4">
        <v>313</v>
      </c>
      <c r="I44" s="3" t="s">
        <v>63</v>
      </c>
      <c r="J44" s="9"/>
      <c r="K44" s="9"/>
      <c r="L44" s="3">
        <v>1</v>
      </c>
      <c r="M44" s="3" t="s">
        <v>59</v>
      </c>
      <c r="N44" s="4">
        <v>50</v>
      </c>
      <c r="O44" s="4">
        <v>0.55</v>
      </c>
      <c r="P44" s="4">
        <v>0.01</v>
      </c>
      <c r="Q44" s="4">
        <v>1.9</v>
      </c>
      <c r="R44" s="4">
        <v>12</v>
      </c>
      <c r="S44" s="3">
        <v>0.03</v>
      </c>
      <c r="T44" s="3">
        <v>12.5</v>
      </c>
      <c r="U44" s="3">
        <v>0</v>
      </c>
      <c r="V44" s="3">
        <v>7</v>
      </c>
      <c r="W44" s="3">
        <v>13</v>
      </c>
      <c r="X44" s="3">
        <v>10</v>
      </c>
      <c r="Y44" s="3">
        <v>0.45</v>
      </c>
      <c r="Z44" s="3" t="s">
        <v>60</v>
      </c>
      <c r="AB44" s="3"/>
      <c r="AC44" s="3"/>
      <c r="AD44" s="3"/>
      <c r="AE44" s="3">
        <f aca="true" t="shared" si="9" ref="AE44:AO44">SUM(AE39:AE43)</f>
        <v>15.89</v>
      </c>
      <c r="AF44" s="3">
        <f t="shared" si="9"/>
        <v>18.9</v>
      </c>
      <c r="AG44" s="3">
        <f t="shared" si="9"/>
        <v>80.43</v>
      </c>
      <c r="AH44" s="3">
        <f t="shared" si="9"/>
        <v>611.8</v>
      </c>
      <c r="AI44" s="3">
        <f t="shared" si="9"/>
        <v>0.215</v>
      </c>
      <c r="AJ44" s="3">
        <f t="shared" si="9"/>
        <v>17.02</v>
      </c>
      <c r="AK44" s="3">
        <f t="shared" si="9"/>
        <v>0.07</v>
      </c>
      <c r="AL44" s="3">
        <f t="shared" si="9"/>
        <v>97.48000000000002</v>
      </c>
      <c r="AM44" s="3">
        <f t="shared" si="9"/>
        <v>220.19000000000003</v>
      </c>
      <c r="AN44" s="3">
        <f t="shared" si="9"/>
        <v>65.14</v>
      </c>
      <c r="AO44" s="3">
        <f t="shared" si="9"/>
        <v>4</v>
      </c>
      <c r="AP44" s="3"/>
      <c r="AR44" s="9"/>
      <c r="AS44" s="9"/>
      <c r="AT44" s="9"/>
      <c r="AU44" s="9"/>
      <c r="AV44" s="9"/>
      <c r="AW44" s="8"/>
      <c r="AX44" s="8"/>
      <c r="AY44" s="6"/>
      <c r="AZ44" s="9"/>
    </row>
    <row r="45" spans="2:52" ht="13.5" customHeight="1">
      <c r="B45" s="3">
        <v>3</v>
      </c>
      <c r="C45" s="3" t="s">
        <v>27</v>
      </c>
      <c r="D45" s="4">
        <v>200</v>
      </c>
      <c r="E45" s="4">
        <v>0.21</v>
      </c>
      <c r="F45" s="4">
        <v>0.21</v>
      </c>
      <c r="G45" s="4">
        <v>15.27</v>
      </c>
      <c r="H45" s="4">
        <v>62</v>
      </c>
      <c r="I45" s="5" t="s">
        <v>28</v>
      </c>
      <c r="J45" s="9"/>
      <c r="K45" s="9"/>
      <c r="L45" s="3">
        <v>2</v>
      </c>
      <c r="M45" s="3" t="s">
        <v>135</v>
      </c>
      <c r="N45" s="4" t="s">
        <v>136</v>
      </c>
      <c r="O45" s="3">
        <v>26.46</v>
      </c>
      <c r="P45" s="3">
        <v>12.54</v>
      </c>
      <c r="Q45" s="3">
        <v>20.06</v>
      </c>
      <c r="R45" s="4">
        <v>204</v>
      </c>
      <c r="S45" s="3">
        <v>0.05</v>
      </c>
      <c r="T45" s="3">
        <v>2.89</v>
      </c>
      <c r="U45" s="3">
        <v>0.02</v>
      </c>
      <c r="V45" s="3">
        <v>21.18</v>
      </c>
      <c r="W45" s="3">
        <v>110.11</v>
      </c>
      <c r="X45" s="3">
        <v>47.99</v>
      </c>
      <c r="Y45" s="3">
        <v>1.1</v>
      </c>
      <c r="Z45" s="3" t="s">
        <v>137</v>
      </c>
      <c r="AB45" s="79" t="s">
        <v>71</v>
      </c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1"/>
      <c r="AR45" s="9"/>
      <c r="AS45" s="9"/>
      <c r="AT45" s="9"/>
      <c r="AU45" s="9"/>
      <c r="AV45" s="9"/>
      <c r="AW45" s="8"/>
      <c r="AX45" s="8"/>
      <c r="AY45" s="6"/>
      <c r="AZ45" s="9"/>
    </row>
    <row r="46" spans="2:52" ht="13.5" customHeight="1">
      <c r="B46" s="3">
        <v>4</v>
      </c>
      <c r="C46" s="3" t="s">
        <v>29</v>
      </c>
      <c r="D46" s="4">
        <v>30</v>
      </c>
      <c r="E46" s="4">
        <v>1.48</v>
      </c>
      <c r="F46" s="4">
        <v>0.36</v>
      </c>
      <c r="G46" s="4">
        <v>10.26</v>
      </c>
      <c r="H46" s="4">
        <v>104.3</v>
      </c>
      <c r="I46" s="3" t="s">
        <v>19</v>
      </c>
      <c r="J46" s="9"/>
      <c r="K46" s="9"/>
      <c r="L46" s="3">
        <v>3</v>
      </c>
      <c r="M46" s="3" t="s">
        <v>68</v>
      </c>
      <c r="N46" s="4">
        <v>150</v>
      </c>
      <c r="O46" s="4">
        <v>3.81</v>
      </c>
      <c r="P46" s="4">
        <v>6.1</v>
      </c>
      <c r="Q46" s="4">
        <v>38.61</v>
      </c>
      <c r="R46" s="4">
        <v>228</v>
      </c>
      <c r="S46" s="3">
        <v>0.03</v>
      </c>
      <c r="T46" s="3">
        <v>0</v>
      </c>
      <c r="U46" s="3">
        <v>0.03</v>
      </c>
      <c r="V46" s="3">
        <v>32.73</v>
      </c>
      <c r="W46" s="3">
        <v>82.26</v>
      </c>
      <c r="X46" s="3">
        <v>28.67</v>
      </c>
      <c r="Y46" s="3">
        <v>0.76</v>
      </c>
      <c r="Z46" s="3" t="s">
        <v>69</v>
      </c>
      <c r="AB46" s="3">
        <v>1</v>
      </c>
      <c r="AC46" s="3" t="s">
        <v>59</v>
      </c>
      <c r="AD46" s="4">
        <v>50</v>
      </c>
      <c r="AE46" s="4">
        <v>0.55</v>
      </c>
      <c r="AF46" s="4">
        <v>0.01</v>
      </c>
      <c r="AG46" s="4">
        <v>1.9</v>
      </c>
      <c r="AH46" s="4">
        <v>12</v>
      </c>
      <c r="AI46" s="3">
        <v>0.03</v>
      </c>
      <c r="AJ46" s="3">
        <v>12.5</v>
      </c>
      <c r="AK46" s="3">
        <v>0</v>
      </c>
      <c r="AL46" s="3">
        <v>7</v>
      </c>
      <c r="AM46" s="3">
        <v>13</v>
      </c>
      <c r="AN46" s="3">
        <v>10</v>
      </c>
      <c r="AO46" s="3">
        <v>0.45</v>
      </c>
      <c r="AP46" s="3" t="s">
        <v>60</v>
      </c>
      <c r="AR46" s="8"/>
      <c r="AS46" s="8"/>
      <c r="AT46" s="6"/>
      <c r="AU46" s="34"/>
      <c r="AV46" s="9"/>
      <c r="AW46" s="8"/>
      <c r="AX46" s="8"/>
      <c r="AY46" s="6"/>
      <c r="AZ46" s="9"/>
    </row>
    <row r="47" spans="2:52" ht="13.5" customHeight="1">
      <c r="B47" s="3"/>
      <c r="C47" s="3"/>
      <c r="D47" s="4"/>
      <c r="E47" s="4">
        <f>SUM(E43:E46)</f>
        <v>43.58</v>
      </c>
      <c r="F47" s="4">
        <f>SUM(F43:F46)</f>
        <v>18.360000000000003</v>
      </c>
      <c r="G47" s="4">
        <f>SUM(G43:G46)</f>
        <v>60.96</v>
      </c>
      <c r="H47" s="4">
        <f>SUM(H43:H46)</f>
        <v>491.3</v>
      </c>
      <c r="I47" s="3"/>
      <c r="J47" s="9"/>
      <c r="K47" s="9"/>
      <c r="L47" s="3">
        <v>3</v>
      </c>
      <c r="M47" s="3" t="s">
        <v>27</v>
      </c>
      <c r="N47" s="4">
        <v>200</v>
      </c>
      <c r="O47" s="4">
        <v>0.21</v>
      </c>
      <c r="P47" s="4">
        <v>0.21</v>
      </c>
      <c r="Q47" s="4">
        <v>15.27</v>
      </c>
      <c r="R47" s="4">
        <v>62</v>
      </c>
      <c r="S47" s="3">
        <v>0.01</v>
      </c>
      <c r="T47" s="3">
        <v>8.91</v>
      </c>
      <c r="U47" s="3">
        <v>0</v>
      </c>
      <c r="V47" s="3">
        <v>8.84</v>
      </c>
      <c r="W47" s="3">
        <v>5.94</v>
      </c>
      <c r="X47" s="3">
        <v>4.86</v>
      </c>
      <c r="Y47" s="3">
        <v>1.21</v>
      </c>
      <c r="Z47" s="5" t="s">
        <v>28</v>
      </c>
      <c r="AB47" s="3">
        <v>2</v>
      </c>
      <c r="AC47" s="3" t="s">
        <v>135</v>
      </c>
      <c r="AD47" s="4" t="s">
        <v>136</v>
      </c>
      <c r="AE47" s="3">
        <v>26.46</v>
      </c>
      <c r="AF47" s="3">
        <v>12.54</v>
      </c>
      <c r="AG47" s="3">
        <v>20.06</v>
      </c>
      <c r="AH47" s="4">
        <v>204</v>
      </c>
      <c r="AI47" s="3">
        <v>0.05</v>
      </c>
      <c r="AJ47" s="3">
        <v>2.89</v>
      </c>
      <c r="AK47" s="3">
        <v>0.02</v>
      </c>
      <c r="AL47" s="3">
        <v>21.18</v>
      </c>
      <c r="AM47" s="3">
        <v>110.11</v>
      </c>
      <c r="AN47" s="3">
        <v>47.99</v>
      </c>
      <c r="AO47" s="3">
        <v>1.1</v>
      </c>
      <c r="AP47" s="3" t="s">
        <v>137</v>
      </c>
      <c r="AR47" s="8"/>
      <c r="AS47" s="8"/>
      <c r="AT47" s="6"/>
      <c r="AU47" s="34"/>
      <c r="AV47" s="9"/>
      <c r="AW47" s="8"/>
      <c r="AX47" s="8"/>
      <c r="AY47" s="6"/>
      <c r="AZ47" s="9"/>
    </row>
    <row r="48" spans="2:52" ht="13.5" customHeight="1">
      <c r="B48" s="3"/>
      <c r="C48" s="90" t="s">
        <v>74</v>
      </c>
      <c r="D48" s="91"/>
      <c r="E48" s="91"/>
      <c r="F48" s="91"/>
      <c r="G48" s="91"/>
      <c r="H48" s="91"/>
      <c r="I48" s="92"/>
      <c r="J48" s="9"/>
      <c r="K48" s="9"/>
      <c r="L48" s="3">
        <v>4</v>
      </c>
      <c r="M48" s="3" t="s">
        <v>29</v>
      </c>
      <c r="N48" s="4">
        <v>30</v>
      </c>
      <c r="O48" s="4">
        <v>1.48</v>
      </c>
      <c r="P48" s="4">
        <v>0.36</v>
      </c>
      <c r="Q48" s="4">
        <v>10.26</v>
      </c>
      <c r="R48" s="4">
        <v>104.3</v>
      </c>
      <c r="S48" s="3">
        <v>0.005</v>
      </c>
      <c r="T48" s="3">
        <v>0</v>
      </c>
      <c r="U48" s="3">
        <v>0</v>
      </c>
      <c r="V48" s="3">
        <v>5.4</v>
      </c>
      <c r="W48" s="3">
        <v>26.1</v>
      </c>
      <c r="X48" s="3">
        <v>5.7</v>
      </c>
      <c r="Y48" s="3">
        <v>1.2</v>
      </c>
      <c r="Z48" s="3" t="s">
        <v>19</v>
      </c>
      <c r="AB48" s="3">
        <v>3</v>
      </c>
      <c r="AC48" s="3" t="s">
        <v>68</v>
      </c>
      <c r="AD48" s="4">
        <v>150</v>
      </c>
      <c r="AE48" s="4">
        <v>3.81</v>
      </c>
      <c r="AF48" s="4">
        <v>6.1</v>
      </c>
      <c r="AG48" s="4">
        <v>38.61</v>
      </c>
      <c r="AH48" s="4">
        <v>228</v>
      </c>
      <c r="AI48" s="3">
        <v>0.03</v>
      </c>
      <c r="AJ48" s="3">
        <v>0</v>
      </c>
      <c r="AK48" s="3">
        <v>0.03</v>
      </c>
      <c r="AL48" s="3">
        <v>32.73</v>
      </c>
      <c r="AM48" s="3">
        <v>82.26</v>
      </c>
      <c r="AN48" s="3">
        <v>28.67</v>
      </c>
      <c r="AO48" s="3">
        <v>0.76</v>
      </c>
      <c r="AP48" s="3" t="s">
        <v>69</v>
      </c>
      <c r="AR48" s="8"/>
      <c r="AS48" s="8"/>
      <c r="AT48" s="6"/>
      <c r="AU48" s="34"/>
      <c r="AV48" s="9"/>
      <c r="AW48" s="8"/>
      <c r="AX48" s="8"/>
      <c r="AY48" s="6"/>
      <c r="AZ48" s="9"/>
    </row>
    <row r="49" spans="2:52" ht="13.5" customHeight="1">
      <c r="B49" s="3">
        <v>1</v>
      </c>
      <c r="C49" s="3" t="s">
        <v>64</v>
      </c>
      <c r="D49" s="4">
        <v>60</v>
      </c>
      <c r="E49" s="4">
        <v>1.02</v>
      </c>
      <c r="F49" s="4">
        <v>3.06</v>
      </c>
      <c r="G49" s="4">
        <v>5.74</v>
      </c>
      <c r="H49" s="4">
        <v>55</v>
      </c>
      <c r="I49" s="3" t="s">
        <v>65</v>
      </c>
      <c r="J49" s="9"/>
      <c r="K49" s="9"/>
      <c r="L49" s="3"/>
      <c r="M49" s="3"/>
      <c r="N49" s="3"/>
      <c r="O49" s="3">
        <f aca="true" t="shared" si="10" ref="O49:Y49">SUM(O44:O48)</f>
        <v>32.51</v>
      </c>
      <c r="P49" s="3">
        <f t="shared" si="10"/>
        <v>19.22</v>
      </c>
      <c r="Q49" s="3">
        <f t="shared" si="10"/>
        <v>86.1</v>
      </c>
      <c r="R49" s="4">
        <f t="shared" si="10"/>
        <v>610.3</v>
      </c>
      <c r="S49" s="3">
        <f t="shared" si="10"/>
        <v>0.125</v>
      </c>
      <c r="T49" s="3">
        <f t="shared" si="10"/>
        <v>24.3</v>
      </c>
      <c r="U49" s="3">
        <f t="shared" si="10"/>
        <v>0.05</v>
      </c>
      <c r="V49" s="3">
        <f t="shared" si="10"/>
        <v>75.15</v>
      </c>
      <c r="W49" s="3">
        <f t="shared" si="10"/>
        <v>237.41</v>
      </c>
      <c r="X49" s="3">
        <f t="shared" si="10"/>
        <v>97.22</v>
      </c>
      <c r="Y49" s="3">
        <f t="shared" si="10"/>
        <v>4.72</v>
      </c>
      <c r="Z49" s="3"/>
      <c r="AB49" s="3">
        <v>3</v>
      </c>
      <c r="AC49" s="3" t="s">
        <v>27</v>
      </c>
      <c r="AD49" s="4">
        <v>200</v>
      </c>
      <c r="AE49" s="4">
        <v>0.21</v>
      </c>
      <c r="AF49" s="4">
        <v>0.21</v>
      </c>
      <c r="AG49" s="4">
        <v>15.27</v>
      </c>
      <c r="AH49" s="4">
        <v>62</v>
      </c>
      <c r="AI49" s="3">
        <v>0.01</v>
      </c>
      <c r="AJ49" s="3">
        <v>8.91</v>
      </c>
      <c r="AK49" s="3">
        <v>0</v>
      </c>
      <c r="AL49" s="3">
        <v>8.84</v>
      </c>
      <c r="AM49" s="3">
        <v>5.94</v>
      </c>
      <c r="AN49" s="3">
        <v>4.86</v>
      </c>
      <c r="AO49" s="3">
        <v>1.21</v>
      </c>
      <c r="AP49" s="5" t="s">
        <v>28</v>
      </c>
      <c r="AR49" s="8"/>
      <c r="AS49" s="8"/>
      <c r="AT49" s="6"/>
      <c r="AU49" s="34"/>
      <c r="AV49" s="9"/>
      <c r="AW49" s="9"/>
      <c r="AX49" s="9"/>
      <c r="AY49" s="9"/>
      <c r="AZ49" s="9"/>
    </row>
    <row r="50" spans="2:52" ht="13.5" customHeight="1">
      <c r="B50" s="3">
        <v>2</v>
      </c>
      <c r="C50" s="3" t="s">
        <v>66</v>
      </c>
      <c r="D50" s="4">
        <v>100</v>
      </c>
      <c r="E50" s="4">
        <v>16</v>
      </c>
      <c r="F50" s="4">
        <v>22</v>
      </c>
      <c r="G50" s="4">
        <v>0.12</v>
      </c>
      <c r="H50" s="4">
        <v>123</v>
      </c>
      <c r="I50" s="3" t="s">
        <v>67</v>
      </c>
      <c r="J50" s="9"/>
      <c r="K50" s="9"/>
      <c r="L50" s="79" t="s">
        <v>74</v>
      </c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4"/>
      <c r="AB50" s="3">
        <v>4</v>
      </c>
      <c r="AC50" s="3" t="s">
        <v>29</v>
      </c>
      <c r="AD50" s="4">
        <v>30</v>
      </c>
      <c r="AE50" s="4">
        <v>1.48</v>
      </c>
      <c r="AF50" s="4">
        <v>0.36</v>
      </c>
      <c r="AG50" s="4">
        <v>10.26</v>
      </c>
      <c r="AH50" s="4">
        <v>104.3</v>
      </c>
      <c r="AI50" s="3">
        <v>0.005</v>
      </c>
      <c r="AJ50" s="3">
        <v>0</v>
      </c>
      <c r="AK50" s="3">
        <v>0</v>
      </c>
      <c r="AL50" s="3">
        <v>5.4</v>
      </c>
      <c r="AM50" s="3">
        <v>26.1</v>
      </c>
      <c r="AN50" s="3">
        <v>5.7</v>
      </c>
      <c r="AO50" s="3">
        <v>1.2</v>
      </c>
      <c r="AP50" s="3" t="s">
        <v>19</v>
      </c>
      <c r="AR50" s="8"/>
      <c r="AS50" s="8"/>
      <c r="AT50" s="6"/>
      <c r="AU50" s="34"/>
      <c r="AV50" s="9"/>
      <c r="AW50" s="9"/>
      <c r="AX50" s="9"/>
      <c r="AY50" s="9"/>
      <c r="AZ50" s="9"/>
    </row>
    <row r="51" spans="2:52" ht="13.5" customHeight="1">
      <c r="B51" s="3">
        <v>3</v>
      </c>
      <c r="C51" s="3" t="s">
        <v>68</v>
      </c>
      <c r="D51" s="4">
        <v>150</v>
      </c>
      <c r="E51" s="4">
        <v>3.81</v>
      </c>
      <c r="F51" s="4">
        <v>6.1</v>
      </c>
      <c r="G51" s="4">
        <v>38.61</v>
      </c>
      <c r="H51" s="4">
        <v>228</v>
      </c>
      <c r="I51" s="3" t="s">
        <v>69</v>
      </c>
      <c r="J51" s="9"/>
      <c r="K51" s="9"/>
      <c r="L51" s="3">
        <v>1</v>
      </c>
      <c r="M51" s="3" t="s">
        <v>138</v>
      </c>
      <c r="N51" s="4" t="s">
        <v>139</v>
      </c>
      <c r="O51" s="4">
        <v>22.4</v>
      </c>
      <c r="P51" s="4">
        <v>16.23</v>
      </c>
      <c r="Q51" s="4">
        <v>36.79</v>
      </c>
      <c r="R51" s="4">
        <v>383</v>
      </c>
      <c r="S51" s="3">
        <v>0.096</v>
      </c>
      <c r="T51" s="3">
        <v>0.9</v>
      </c>
      <c r="U51" s="3">
        <v>1.2</v>
      </c>
      <c r="V51" s="3">
        <v>296.92</v>
      </c>
      <c r="W51" s="3">
        <v>343.22</v>
      </c>
      <c r="X51" s="3">
        <v>44.75</v>
      </c>
      <c r="Y51" s="3">
        <v>0.98</v>
      </c>
      <c r="Z51" s="3" t="s">
        <v>140</v>
      </c>
      <c r="AB51" s="3"/>
      <c r="AC51" s="3"/>
      <c r="AD51" s="3"/>
      <c r="AE51" s="3">
        <f aca="true" t="shared" si="11" ref="AE51:AO51">SUM(AE46:AE50)</f>
        <v>32.51</v>
      </c>
      <c r="AF51" s="3">
        <f t="shared" si="11"/>
        <v>19.22</v>
      </c>
      <c r="AG51" s="3">
        <f t="shared" si="11"/>
        <v>86.1</v>
      </c>
      <c r="AH51" s="3">
        <f t="shared" si="11"/>
        <v>610.3</v>
      </c>
      <c r="AI51" s="3">
        <f t="shared" si="11"/>
        <v>0.125</v>
      </c>
      <c r="AJ51" s="3">
        <f t="shared" si="11"/>
        <v>24.3</v>
      </c>
      <c r="AK51" s="3">
        <f t="shared" si="11"/>
        <v>0.05</v>
      </c>
      <c r="AL51" s="3">
        <f t="shared" si="11"/>
        <v>75.15</v>
      </c>
      <c r="AM51" s="3">
        <f t="shared" si="11"/>
        <v>237.41</v>
      </c>
      <c r="AN51" s="3">
        <f t="shared" si="11"/>
        <v>97.22</v>
      </c>
      <c r="AO51" s="3">
        <f t="shared" si="11"/>
        <v>4.72</v>
      </c>
      <c r="AP51" s="3"/>
      <c r="AR51" s="9"/>
      <c r="AS51" s="9"/>
      <c r="AT51" s="9"/>
      <c r="AU51" s="9"/>
      <c r="AV51" s="9"/>
      <c r="AW51" s="9"/>
      <c r="AX51" s="9"/>
      <c r="AY51" s="9"/>
      <c r="AZ51" s="9"/>
    </row>
    <row r="52" spans="2:52" ht="13.5" customHeight="1">
      <c r="B52" s="3">
        <v>4</v>
      </c>
      <c r="C52" s="3" t="s">
        <v>82</v>
      </c>
      <c r="D52" s="4">
        <v>200</v>
      </c>
      <c r="E52" s="4">
        <v>0</v>
      </c>
      <c r="F52" s="4">
        <v>0</v>
      </c>
      <c r="G52" s="4">
        <v>10.03</v>
      </c>
      <c r="H52" s="4">
        <v>38</v>
      </c>
      <c r="I52" s="3" t="s">
        <v>70</v>
      </c>
      <c r="J52" s="9"/>
      <c r="K52" s="9"/>
      <c r="L52" s="3">
        <v>2</v>
      </c>
      <c r="M52" s="3" t="s">
        <v>55</v>
      </c>
      <c r="N52" s="4">
        <v>200</v>
      </c>
      <c r="O52" s="4">
        <v>0</v>
      </c>
      <c r="P52" s="4">
        <v>0</v>
      </c>
      <c r="Q52" s="4">
        <v>9.98</v>
      </c>
      <c r="R52" s="4">
        <v>119</v>
      </c>
      <c r="S52" s="3">
        <v>0</v>
      </c>
      <c r="T52" s="3">
        <v>0</v>
      </c>
      <c r="U52" s="3">
        <v>0</v>
      </c>
      <c r="V52" s="3">
        <v>0.2</v>
      </c>
      <c r="W52" s="3">
        <v>0</v>
      </c>
      <c r="X52" s="3">
        <v>0</v>
      </c>
      <c r="Y52" s="3">
        <v>0.03</v>
      </c>
      <c r="Z52" s="3" t="s">
        <v>58</v>
      </c>
      <c r="AB52" s="79" t="s">
        <v>74</v>
      </c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1"/>
      <c r="AR52" s="9"/>
      <c r="AS52" s="9"/>
      <c r="AT52" s="9"/>
      <c r="AU52" s="9"/>
      <c r="AV52" s="9"/>
      <c r="AW52" s="9"/>
      <c r="AX52" s="9"/>
      <c r="AY52" s="9"/>
      <c r="AZ52" s="9"/>
    </row>
    <row r="53" spans="2:42" ht="13.5" customHeight="1">
      <c r="B53" s="3">
        <v>5</v>
      </c>
      <c r="C53" s="3" t="s">
        <v>29</v>
      </c>
      <c r="D53" s="4">
        <v>30</v>
      </c>
      <c r="E53" s="4">
        <v>1.48</v>
      </c>
      <c r="F53" s="4">
        <v>0.36</v>
      </c>
      <c r="G53" s="4">
        <v>10.26</v>
      </c>
      <c r="H53" s="4">
        <v>104.3</v>
      </c>
      <c r="I53" s="3" t="s">
        <v>19</v>
      </c>
      <c r="J53" s="9"/>
      <c r="K53" s="9"/>
      <c r="L53" s="3">
        <v>4</v>
      </c>
      <c r="M53" s="3" t="s">
        <v>72</v>
      </c>
      <c r="N53" s="17" t="s">
        <v>141</v>
      </c>
      <c r="O53" s="4">
        <v>2.36</v>
      </c>
      <c r="P53" s="4">
        <v>9.15</v>
      </c>
      <c r="Q53" s="4">
        <v>15.02</v>
      </c>
      <c r="R53" s="4">
        <v>153</v>
      </c>
      <c r="S53" s="3">
        <v>0.04</v>
      </c>
      <c r="T53" s="3">
        <v>0</v>
      </c>
      <c r="U53" s="3">
        <v>0.05</v>
      </c>
      <c r="V53" s="3">
        <v>7.8</v>
      </c>
      <c r="W53" s="3">
        <v>27.4</v>
      </c>
      <c r="X53" s="3">
        <v>9.94</v>
      </c>
      <c r="Y53" s="3">
        <v>0.62</v>
      </c>
      <c r="Z53" s="3" t="s">
        <v>142</v>
      </c>
      <c r="AB53" s="3">
        <v>1</v>
      </c>
      <c r="AC53" s="3" t="s">
        <v>138</v>
      </c>
      <c r="AD53" s="4" t="s">
        <v>139</v>
      </c>
      <c r="AE53" s="4">
        <v>22.4</v>
      </c>
      <c r="AF53" s="4">
        <v>16.23</v>
      </c>
      <c r="AG53" s="4">
        <v>36.79</v>
      </c>
      <c r="AH53" s="4">
        <v>383</v>
      </c>
      <c r="AI53" s="3">
        <v>0.096</v>
      </c>
      <c r="AJ53" s="3">
        <v>0.9</v>
      </c>
      <c r="AK53" s="3">
        <v>1.2</v>
      </c>
      <c r="AL53" s="3">
        <v>296.92</v>
      </c>
      <c r="AM53" s="3">
        <v>343.22</v>
      </c>
      <c r="AN53" s="3">
        <v>44.75</v>
      </c>
      <c r="AO53" s="3">
        <v>0.98</v>
      </c>
      <c r="AP53" s="3" t="s">
        <v>140</v>
      </c>
    </row>
    <row r="54" spans="2:42" ht="13.5" customHeight="1">
      <c r="B54" s="3"/>
      <c r="C54" s="3"/>
      <c r="D54" s="4"/>
      <c r="E54" s="4">
        <f>SUM(E49:E53)</f>
        <v>22.31</v>
      </c>
      <c r="F54" s="4">
        <f>SUM(F49:F53)</f>
        <v>31.519999999999996</v>
      </c>
      <c r="G54" s="4">
        <f>SUM(G49:G53)</f>
        <v>64.76</v>
      </c>
      <c r="H54" s="4">
        <f>SUM(H49:H53)</f>
        <v>548.3</v>
      </c>
      <c r="I54" s="3"/>
      <c r="J54" s="9"/>
      <c r="K54" s="9"/>
      <c r="L54" s="3">
        <v>4</v>
      </c>
      <c r="M54" s="3" t="s">
        <v>143</v>
      </c>
      <c r="N54" s="4">
        <v>100</v>
      </c>
      <c r="O54" s="4">
        <v>1.5</v>
      </c>
      <c r="P54" s="4">
        <v>0.1</v>
      </c>
      <c r="Q54" s="4">
        <v>19.2</v>
      </c>
      <c r="R54" s="4">
        <v>89</v>
      </c>
      <c r="S54" s="22">
        <v>0.04</v>
      </c>
      <c r="T54" s="22">
        <v>10</v>
      </c>
      <c r="U54" s="22">
        <v>20</v>
      </c>
      <c r="V54" s="22">
        <v>8</v>
      </c>
      <c r="W54" s="3">
        <v>28</v>
      </c>
      <c r="X54" s="3">
        <v>42</v>
      </c>
      <c r="Y54" s="3">
        <v>0.6</v>
      </c>
      <c r="Z54" s="3" t="s">
        <v>19</v>
      </c>
      <c r="AB54" s="3">
        <v>2</v>
      </c>
      <c r="AC54" s="3" t="s">
        <v>55</v>
      </c>
      <c r="AD54" s="4">
        <v>200</v>
      </c>
      <c r="AE54" s="4">
        <v>0</v>
      </c>
      <c r="AF54" s="4">
        <v>0</v>
      </c>
      <c r="AG54" s="4">
        <v>9.98</v>
      </c>
      <c r="AH54" s="4">
        <v>119</v>
      </c>
      <c r="AI54" s="3">
        <v>0</v>
      </c>
      <c r="AJ54" s="3">
        <v>0</v>
      </c>
      <c r="AK54" s="3">
        <v>0</v>
      </c>
      <c r="AL54" s="3">
        <v>0.2</v>
      </c>
      <c r="AM54" s="3">
        <v>0</v>
      </c>
      <c r="AN54" s="3">
        <v>0</v>
      </c>
      <c r="AO54" s="3">
        <v>0.03</v>
      </c>
      <c r="AP54" s="3" t="s">
        <v>58</v>
      </c>
    </row>
    <row r="55" spans="2:42" ht="13.5" customHeight="1">
      <c r="B55" s="3"/>
      <c r="C55" s="90" t="s">
        <v>75</v>
      </c>
      <c r="D55" s="91"/>
      <c r="E55" s="91"/>
      <c r="F55" s="91"/>
      <c r="G55" s="91"/>
      <c r="H55" s="91"/>
      <c r="I55" s="92"/>
      <c r="J55" s="9"/>
      <c r="K55" s="9"/>
      <c r="L55" s="3">
        <v>5</v>
      </c>
      <c r="M55" s="3"/>
      <c r="N55" s="4"/>
      <c r="O55" s="4"/>
      <c r="P55" s="4"/>
      <c r="Q55" s="4"/>
      <c r="R55" s="4"/>
      <c r="S55" s="3"/>
      <c r="T55" s="3"/>
      <c r="U55" s="3"/>
      <c r="V55" s="3"/>
      <c r="W55" s="3"/>
      <c r="X55" s="3"/>
      <c r="Y55" s="3"/>
      <c r="Z55" s="3"/>
      <c r="AB55" s="3">
        <v>4</v>
      </c>
      <c r="AC55" s="3" t="s">
        <v>72</v>
      </c>
      <c r="AD55" s="17" t="s">
        <v>141</v>
      </c>
      <c r="AE55" s="4">
        <v>2.36</v>
      </c>
      <c r="AF55" s="4">
        <v>9.15</v>
      </c>
      <c r="AG55" s="4">
        <v>15.02</v>
      </c>
      <c r="AH55" s="4">
        <v>153</v>
      </c>
      <c r="AI55" s="3">
        <v>0.04</v>
      </c>
      <c r="AJ55" s="3">
        <v>0</v>
      </c>
      <c r="AK55" s="3">
        <v>0.05</v>
      </c>
      <c r="AL55" s="3">
        <v>7.8</v>
      </c>
      <c r="AM55" s="3">
        <v>27.4</v>
      </c>
      <c r="AN55" s="3">
        <v>9.94</v>
      </c>
      <c r="AO55" s="3">
        <v>0.62</v>
      </c>
      <c r="AP55" s="3" t="s">
        <v>142</v>
      </c>
    </row>
    <row r="56" spans="2:42" ht="13.5" customHeight="1">
      <c r="B56" s="3">
        <v>1</v>
      </c>
      <c r="C56" s="3" t="s">
        <v>35</v>
      </c>
      <c r="D56" s="4">
        <v>60</v>
      </c>
      <c r="E56" s="4">
        <v>0.44</v>
      </c>
      <c r="F56" s="4">
        <v>5.05</v>
      </c>
      <c r="G56" s="4">
        <v>1.44</v>
      </c>
      <c r="H56" s="4">
        <v>97</v>
      </c>
      <c r="I56" s="3" t="s">
        <v>73</v>
      </c>
      <c r="J56" s="9"/>
      <c r="K56" s="9"/>
      <c r="L56" s="3"/>
      <c r="M56" s="3"/>
      <c r="N56" s="3"/>
      <c r="O56" s="3">
        <f aca="true" t="shared" si="12" ref="O56:Y56">SUM(O51:O55)</f>
        <v>26.259999999999998</v>
      </c>
      <c r="P56" s="3">
        <f t="shared" si="12"/>
        <v>25.480000000000004</v>
      </c>
      <c r="Q56" s="3">
        <f t="shared" si="12"/>
        <v>80.99</v>
      </c>
      <c r="R56" s="3">
        <f t="shared" si="12"/>
        <v>744</v>
      </c>
      <c r="S56" s="3">
        <f t="shared" si="12"/>
        <v>0.17600000000000002</v>
      </c>
      <c r="T56" s="3">
        <f t="shared" si="12"/>
        <v>10.9</v>
      </c>
      <c r="U56" s="3">
        <f t="shared" si="12"/>
        <v>21.25</v>
      </c>
      <c r="V56" s="3">
        <f t="shared" si="12"/>
        <v>312.92</v>
      </c>
      <c r="W56" s="3">
        <f t="shared" si="12"/>
        <v>398.62</v>
      </c>
      <c r="X56" s="3">
        <f t="shared" si="12"/>
        <v>96.69</v>
      </c>
      <c r="Y56" s="3">
        <f t="shared" si="12"/>
        <v>2.23</v>
      </c>
      <c r="Z56" s="3"/>
      <c r="AB56" s="3">
        <v>5</v>
      </c>
      <c r="AC56" s="3" t="s">
        <v>143</v>
      </c>
      <c r="AD56" s="4">
        <v>100</v>
      </c>
      <c r="AE56" s="4">
        <v>1.5</v>
      </c>
      <c r="AF56" s="4">
        <v>0.1</v>
      </c>
      <c r="AG56" s="4">
        <v>19.2</v>
      </c>
      <c r="AH56" s="4">
        <v>89</v>
      </c>
      <c r="AI56" s="22">
        <v>0.04</v>
      </c>
      <c r="AJ56" s="22">
        <v>10</v>
      </c>
      <c r="AK56" s="22">
        <v>20</v>
      </c>
      <c r="AL56" s="22">
        <v>8</v>
      </c>
      <c r="AM56" s="3">
        <v>28</v>
      </c>
      <c r="AN56" s="3">
        <v>42</v>
      </c>
      <c r="AO56" s="3">
        <v>0.6</v>
      </c>
      <c r="AP56" s="3" t="s">
        <v>19</v>
      </c>
    </row>
    <row r="57" spans="2:42" ht="13.5" customHeight="1">
      <c r="B57" s="3">
        <v>2</v>
      </c>
      <c r="C57" s="3" t="s">
        <v>78</v>
      </c>
      <c r="D57" s="4" t="s">
        <v>38</v>
      </c>
      <c r="E57" s="4">
        <v>7.89</v>
      </c>
      <c r="F57" s="4">
        <v>10.41</v>
      </c>
      <c r="G57" s="4">
        <v>7.94</v>
      </c>
      <c r="H57" s="4">
        <v>158.45</v>
      </c>
      <c r="I57" s="3" t="s">
        <v>77</v>
      </c>
      <c r="J57" s="9"/>
      <c r="K57" s="9"/>
      <c r="L57" s="79" t="s">
        <v>75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4"/>
      <c r="AB57" s="3"/>
      <c r="AC57" s="3"/>
      <c r="AD57" s="3"/>
      <c r="AE57" s="3">
        <f aca="true" t="shared" si="13" ref="AE57:AO57">SUM(AE53:AE56)</f>
        <v>26.259999999999998</v>
      </c>
      <c r="AF57" s="3">
        <f t="shared" si="13"/>
        <v>25.480000000000004</v>
      </c>
      <c r="AG57" s="3">
        <f t="shared" si="13"/>
        <v>80.99</v>
      </c>
      <c r="AH57" s="3">
        <f t="shared" si="13"/>
        <v>744</v>
      </c>
      <c r="AI57" s="3">
        <f t="shared" si="13"/>
        <v>0.17600000000000002</v>
      </c>
      <c r="AJ57" s="3">
        <f t="shared" si="13"/>
        <v>10.9</v>
      </c>
      <c r="AK57" s="3">
        <f t="shared" si="13"/>
        <v>21.25</v>
      </c>
      <c r="AL57" s="3">
        <f t="shared" si="13"/>
        <v>312.92</v>
      </c>
      <c r="AM57" s="3">
        <f t="shared" si="13"/>
        <v>398.62</v>
      </c>
      <c r="AN57" s="3">
        <f t="shared" si="13"/>
        <v>96.69</v>
      </c>
      <c r="AO57" s="3">
        <f t="shared" si="13"/>
        <v>2.23</v>
      </c>
      <c r="AP57" s="3"/>
    </row>
    <row r="58" spans="2:42" ht="13.5" customHeight="1">
      <c r="B58" s="3">
        <v>3</v>
      </c>
      <c r="C58" s="3" t="s">
        <v>40</v>
      </c>
      <c r="D58" s="4">
        <v>150</v>
      </c>
      <c r="E58" s="4">
        <v>3.24</v>
      </c>
      <c r="F58" s="4">
        <v>5.59</v>
      </c>
      <c r="G58" s="4">
        <v>22.05</v>
      </c>
      <c r="H58" s="4">
        <v>156</v>
      </c>
      <c r="I58" s="3" t="s">
        <v>41</v>
      </c>
      <c r="J58" s="9"/>
      <c r="K58" s="9"/>
      <c r="L58" s="3">
        <v>1</v>
      </c>
      <c r="M58" s="3" t="s">
        <v>113</v>
      </c>
      <c r="N58" s="4">
        <v>50</v>
      </c>
      <c r="O58" s="4">
        <v>0.4</v>
      </c>
      <c r="P58" s="4">
        <v>0.05</v>
      </c>
      <c r="Q58" s="4">
        <v>1.3</v>
      </c>
      <c r="R58" s="4">
        <v>7</v>
      </c>
      <c r="S58" s="3">
        <v>0.01</v>
      </c>
      <c r="T58" s="3">
        <v>5</v>
      </c>
      <c r="U58" s="3">
        <v>0</v>
      </c>
      <c r="V58" s="3">
        <v>11.5</v>
      </c>
      <c r="W58" s="3">
        <v>21</v>
      </c>
      <c r="X58" s="3">
        <v>7</v>
      </c>
      <c r="Y58" s="3">
        <v>0.3</v>
      </c>
      <c r="Z58" s="3" t="s">
        <v>112</v>
      </c>
      <c r="AB58" s="72" t="s">
        <v>75</v>
      </c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4"/>
    </row>
    <row r="59" spans="2:42" ht="13.5" customHeight="1">
      <c r="B59" s="3">
        <v>4</v>
      </c>
      <c r="C59" s="5" t="s">
        <v>84</v>
      </c>
      <c r="D59" s="4">
        <v>200</v>
      </c>
      <c r="E59" s="4">
        <v>0.2</v>
      </c>
      <c r="F59" s="4">
        <v>0.05</v>
      </c>
      <c r="G59" s="4">
        <v>15</v>
      </c>
      <c r="H59" s="4">
        <v>57</v>
      </c>
      <c r="I59" s="3" t="s">
        <v>85</v>
      </c>
      <c r="J59" s="9"/>
      <c r="K59" s="9"/>
      <c r="L59" s="3">
        <v>2</v>
      </c>
      <c r="M59" s="3" t="s">
        <v>121</v>
      </c>
      <c r="N59" s="4">
        <v>50</v>
      </c>
      <c r="O59" s="4">
        <v>7.85</v>
      </c>
      <c r="P59" s="4">
        <v>6.51</v>
      </c>
      <c r="Q59" s="4">
        <v>7.89</v>
      </c>
      <c r="R59" s="4">
        <v>123</v>
      </c>
      <c r="S59" s="3">
        <v>0.04</v>
      </c>
      <c r="T59" s="3">
        <v>0</v>
      </c>
      <c r="U59" s="3">
        <v>0.01</v>
      </c>
      <c r="V59" s="3">
        <v>9.06</v>
      </c>
      <c r="W59" s="3">
        <v>74.73</v>
      </c>
      <c r="X59" s="3">
        <v>15.06</v>
      </c>
      <c r="Y59" s="3">
        <v>0.77</v>
      </c>
      <c r="Z59" s="3" t="s">
        <v>77</v>
      </c>
      <c r="AB59" s="3">
        <v>1</v>
      </c>
      <c r="AC59" s="3" t="s">
        <v>113</v>
      </c>
      <c r="AD59" s="4">
        <v>50</v>
      </c>
      <c r="AE59" s="4">
        <v>0.4</v>
      </c>
      <c r="AF59" s="4">
        <v>0.05</v>
      </c>
      <c r="AG59" s="4">
        <v>1.3</v>
      </c>
      <c r="AH59" s="4">
        <v>7</v>
      </c>
      <c r="AI59" s="3">
        <v>0.01</v>
      </c>
      <c r="AJ59" s="3">
        <v>5</v>
      </c>
      <c r="AK59" s="3">
        <v>0</v>
      </c>
      <c r="AL59" s="3">
        <v>11.5</v>
      </c>
      <c r="AM59" s="3">
        <v>21</v>
      </c>
      <c r="AN59" s="3">
        <v>7</v>
      </c>
      <c r="AO59" s="3">
        <v>0.3</v>
      </c>
      <c r="AP59" s="3" t="s">
        <v>112</v>
      </c>
    </row>
    <row r="60" spans="2:42" ht="13.5" customHeight="1">
      <c r="B60" s="3">
        <v>5</v>
      </c>
      <c r="C60" s="3" t="s">
        <v>29</v>
      </c>
      <c r="D60" s="4">
        <v>30</v>
      </c>
      <c r="E60" s="4">
        <v>1.48</v>
      </c>
      <c r="F60" s="4">
        <v>0.36</v>
      </c>
      <c r="G60" s="4">
        <v>10.26</v>
      </c>
      <c r="H60" s="4">
        <v>104.3</v>
      </c>
      <c r="I60" s="3" t="s">
        <v>19</v>
      </c>
      <c r="J60" s="9"/>
      <c r="K60" s="9"/>
      <c r="L60" s="3">
        <v>3</v>
      </c>
      <c r="M60" s="3" t="s">
        <v>40</v>
      </c>
      <c r="N60" s="4">
        <v>150</v>
      </c>
      <c r="O60" s="4">
        <v>3.24</v>
      </c>
      <c r="P60" s="4">
        <v>5.59</v>
      </c>
      <c r="Q60" s="4">
        <v>22.05</v>
      </c>
      <c r="R60" s="4">
        <v>156</v>
      </c>
      <c r="S60" s="3">
        <v>0.15</v>
      </c>
      <c r="T60" s="3">
        <v>25.95</v>
      </c>
      <c r="U60" s="3">
        <v>0.03</v>
      </c>
      <c r="V60" s="3">
        <v>69.5</v>
      </c>
      <c r="W60" s="3">
        <v>96.71</v>
      </c>
      <c r="X60" s="3">
        <v>34.5</v>
      </c>
      <c r="Y60" s="3">
        <v>1.4</v>
      </c>
      <c r="Z60" s="3" t="s">
        <v>41</v>
      </c>
      <c r="AB60" s="3">
        <v>2</v>
      </c>
      <c r="AC60" s="3" t="s">
        <v>121</v>
      </c>
      <c r="AD60" s="4">
        <v>50</v>
      </c>
      <c r="AE60" s="4">
        <v>7.85</v>
      </c>
      <c r="AF60" s="4">
        <v>6.51</v>
      </c>
      <c r="AG60" s="4">
        <v>7.89</v>
      </c>
      <c r="AH60" s="4">
        <v>123</v>
      </c>
      <c r="AI60" s="3">
        <v>0.04</v>
      </c>
      <c r="AJ60" s="3">
        <v>0</v>
      </c>
      <c r="AK60" s="3">
        <v>0.01</v>
      </c>
      <c r="AL60" s="3">
        <v>9.06</v>
      </c>
      <c r="AM60" s="3">
        <v>74.73</v>
      </c>
      <c r="AN60" s="3">
        <v>15.06</v>
      </c>
      <c r="AO60" s="3">
        <v>0.77</v>
      </c>
      <c r="AP60" s="3" t="s">
        <v>77</v>
      </c>
    </row>
    <row r="61" spans="2:42" ht="13.5" customHeight="1">
      <c r="B61" s="3"/>
      <c r="C61" s="3"/>
      <c r="D61" s="4"/>
      <c r="E61" s="4">
        <f>SUM(E56:E60)</f>
        <v>13.25</v>
      </c>
      <c r="F61" s="4">
        <f>SUM(F56:F60)</f>
        <v>21.46</v>
      </c>
      <c r="G61" s="4">
        <f>SUM(G56:G60)</f>
        <v>56.69</v>
      </c>
      <c r="H61" s="4">
        <f>SUM(H56:H60)</f>
        <v>572.75</v>
      </c>
      <c r="I61" s="3"/>
      <c r="J61" s="9"/>
      <c r="K61" s="9"/>
      <c r="L61" s="3">
        <v>4</v>
      </c>
      <c r="M61" s="3" t="s">
        <v>50</v>
      </c>
      <c r="N61" s="4">
        <v>200</v>
      </c>
      <c r="O61" s="4">
        <v>0.41</v>
      </c>
      <c r="P61" s="4">
        <v>0</v>
      </c>
      <c r="Q61" s="4">
        <v>25.16</v>
      </c>
      <c r="R61" s="4">
        <v>98</v>
      </c>
      <c r="S61" s="3">
        <v>0.03</v>
      </c>
      <c r="T61" s="3">
        <v>0</v>
      </c>
      <c r="U61" s="3">
        <v>0</v>
      </c>
      <c r="V61" s="3">
        <v>18.6</v>
      </c>
      <c r="W61" s="3">
        <v>29.67</v>
      </c>
      <c r="X61" s="3">
        <v>9.66</v>
      </c>
      <c r="Y61" s="3">
        <v>0.72</v>
      </c>
      <c r="Z61" s="3" t="s">
        <v>51</v>
      </c>
      <c r="AB61" s="3">
        <v>3</v>
      </c>
      <c r="AC61" s="3" t="s">
        <v>40</v>
      </c>
      <c r="AD61" s="4">
        <v>150</v>
      </c>
      <c r="AE61" s="4">
        <v>3.24</v>
      </c>
      <c r="AF61" s="4">
        <v>5.59</v>
      </c>
      <c r="AG61" s="4">
        <v>22.05</v>
      </c>
      <c r="AH61" s="4">
        <v>156</v>
      </c>
      <c r="AI61" s="3">
        <v>0.15</v>
      </c>
      <c r="AJ61" s="3">
        <v>25.95</v>
      </c>
      <c r="AK61" s="3">
        <v>0.03</v>
      </c>
      <c r="AL61" s="3">
        <v>69.5</v>
      </c>
      <c r="AM61" s="3">
        <v>96.71</v>
      </c>
      <c r="AN61" s="3">
        <v>34.5</v>
      </c>
      <c r="AO61" s="3">
        <v>1.4</v>
      </c>
      <c r="AP61" s="3" t="s">
        <v>41</v>
      </c>
    </row>
    <row r="62" spans="2:42" ht="13.5" customHeight="1">
      <c r="B62" s="3"/>
      <c r="C62" s="90" t="s">
        <v>76</v>
      </c>
      <c r="D62" s="91"/>
      <c r="E62" s="91"/>
      <c r="F62" s="91"/>
      <c r="G62" s="91"/>
      <c r="H62" s="91"/>
      <c r="I62" s="92"/>
      <c r="J62" s="9"/>
      <c r="K62" s="9"/>
      <c r="L62" s="3">
        <v>5</v>
      </c>
      <c r="M62" s="3" t="s">
        <v>29</v>
      </c>
      <c r="N62" s="4">
        <v>30</v>
      </c>
      <c r="O62" s="4">
        <v>1.48</v>
      </c>
      <c r="P62" s="4">
        <v>0.36</v>
      </c>
      <c r="Q62" s="4">
        <v>10.26</v>
      </c>
      <c r="R62" s="4">
        <v>104.3</v>
      </c>
      <c r="S62" s="3">
        <v>0.005</v>
      </c>
      <c r="T62" s="3">
        <v>0</v>
      </c>
      <c r="U62" s="3">
        <v>0</v>
      </c>
      <c r="V62" s="3">
        <v>5.4</v>
      </c>
      <c r="W62" s="3">
        <v>26.1</v>
      </c>
      <c r="X62" s="3">
        <v>5.7</v>
      </c>
      <c r="Y62" s="3">
        <v>1.2</v>
      </c>
      <c r="Z62" s="3" t="s">
        <v>19</v>
      </c>
      <c r="AB62" s="3">
        <v>4</v>
      </c>
      <c r="AC62" s="3" t="s">
        <v>50</v>
      </c>
      <c r="AD62" s="4">
        <v>200</v>
      </c>
      <c r="AE62" s="4">
        <v>0.41</v>
      </c>
      <c r="AF62" s="4">
        <v>0</v>
      </c>
      <c r="AG62" s="4">
        <v>25.16</v>
      </c>
      <c r="AH62" s="4">
        <v>98</v>
      </c>
      <c r="AI62" s="3">
        <v>0.03</v>
      </c>
      <c r="AJ62" s="3">
        <v>0</v>
      </c>
      <c r="AK62" s="3">
        <v>0</v>
      </c>
      <c r="AL62" s="3">
        <v>18.6</v>
      </c>
      <c r="AM62" s="3">
        <v>29.67</v>
      </c>
      <c r="AN62" s="3">
        <v>9.66</v>
      </c>
      <c r="AO62" s="3">
        <v>0.72</v>
      </c>
      <c r="AP62" s="3" t="s">
        <v>51</v>
      </c>
    </row>
    <row r="63" spans="2:42" ht="13.5" customHeight="1">
      <c r="B63" s="3">
        <v>1</v>
      </c>
      <c r="C63" s="3" t="s">
        <v>10</v>
      </c>
      <c r="D63" s="4" t="s">
        <v>11</v>
      </c>
      <c r="E63" s="4">
        <v>9.1</v>
      </c>
      <c r="F63" s="4">
        <v>11.22</v>
      </c>
      <c r="G63" s="4">
        <v>35.97</v>
      </c>
      <c r="H63" s="4">
        <v>286.5</v>
      </c>
      <c r="I63" s="3" t="s">
        <v>12</v>
      </c>
      <c r="J63" s="9"/>
      <c r="K63" s="9"/>
      <c r="L63" s="3"/>
      <c r="M63" s="3"/>
      <c r="N63" s="3"/>
      <c r="O63" s="3">
        <f aca="true" t="shared" si="14" ref="O63:Y63">SUM(O58:O62)</f>
        <v>13.38</v>
      </c>
      <c r="P63" s="3">
        <f t="shared" si="14"/>
        <v>12.509999999999998</v>
      </c>
      <c r="Q63" s="3">
        <f t="shared" si="14"/>
        <v>66.66000000000001</v>
      </c>
      <c r="R63" s="3">
        <f t="shared" si="14"/>
        <v>488.3</v>
      </c>
      <c r="S63" s="3">
        <f t="shared" si="14"/>
        <v>0.23500000000000001</v>
      </c>
      <c r="T63" s="3">
        <f t="shared" si="14"/>
        <v>30.95</v>
      </c>
      <c r="U63" s="3">
        <f t="shared" si="14"/>
        <v>0.04</v>
      </c>
      <c r="V63" s="3">
        <f t="shared" si="14"/>
        <v>114.06</v>
      </c>
      <c r="W63" s="3">
        <f t="shared" si="14"/>
        <v>248.21</v>
      </c>
      <c r="X63" s="3">
        <f t="shared" si="14"/>
        <v>71.92</v>
      </c>
      <c r="Y63" s="3">
        <f t="shared" si="14"/>
        <v>4.39</v>
      </c>
      <c r="Z63" s="3"/>
      <c r="AB63" s="3">
        <v>5</v>
      </c>
      <c r="AC63" s="3" t="s">
        <v>29</v>
      </c>
      <c r="AD63" s="4">
        <v>30</v>
      </c>
      <c r="AE63" s="4">
        <v>1.48</v>
      </c>
      <c r="AF63" s="4">
        <v>0.36</v>
      </c>
      <c r="AG63" s="4">
        <v>10.26</v>
      </c>
      <c r="AH63" s="4">
        <v>104.3</v>
      </c>
      <c r="AI63" s="3">
        <v>0.005</v>
      </c>
      <c r="AJ63" s="3">
        <v>0</v>
      </c>
      <c r="AK63" s="3">
        <v>0</v>
      </c>
      <c r="AL63" s="3">
        <v>5.4</v>
      </c>
      <c r="AM63" s="3">
        <v>26.1</v>
      </c>
      <c r="AN63" s="3">
        <v>5.7</v>
      </c>
      <c r="AO63" s="3">
        <v>1.2</v>
      </c>
      <c r="AP63" s="3" t="s">
        <v>19</v>
      </c>
    </row>
    <row r="64" spans="2:42" ht="13.5" customHeight="1">
      <c r="B64" s="3">
        <v>2</v>
      </c>
      <c r="C64" s="3" t="s">
        <v>13</v>
      </c>
      <c r="D64" s="4" t="s">
        <v>14</v>
      </c>
      <c r="E64" s="4">
        <v>0.26</v>
      </c>
      <c r="F64" s="4">
        <v>0.05</v>
      </c>
      <c r="G64" s="4">
        <v>15.22</v>
      </c>
      <c r="H64" s="4">
        <v>59</v>
      </c>
      <c r="I64" s="3" t="s">
        <v>15</v>
      </c>
      <c r="J64" s="9"/>
      <c r="K64" s="9"/>
      <c r="L64" s="79" t="s">
        <v>76</v>
      </c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4"/>
      <c r="AB64" s="26">
        <v>6</v>
      </c>
      <c r="AC64" s="18" t="s">
        <v>145</v>
      </c>
      <c r="AD64" s="18">
        <v>100</v>
      </c>
      <c r="AE64" s="18">
        <v>0.4</v>
      </c>
      <c r="AF64" s="18">
        <v>0.4</v>
      </c>
      <c r="AG64" s="18">
        <v>9.8</v>
      </c>
      <c r="AH64" s="18">
        <v>45</v>
      </c>
      <c r="AI64" s="18">
        <v>0.03</v>
      </c>
      <c r="AJ64" s="18">
        <v>10</v>
      </c>
      <c r="AK64" s="18">
        <v>5</v>
      </c>
      <c r="AL64" s="18">
        <v>16</v>
      </c>
      <c r="AM64" s="18">
        <v>11</v>
      </c>
      <c r="AN64" s="18">
        <v>8</v>
      </c>
      <c r="AO64" s="18">
        <v>2.2</v>
      </c>
      <c r="AP64" s="18" t="s">
        <v>19</v>
      </c>
    </row>
    <row r="65" spans="2:42" ht="13.5" customHeight="1">
      <c r="B65" s="3">
        <v>3</v>
      </c>
      <c r="C65" s="3" t="s">
        <v>72</v>
      </c>
      <c r="D65" s="4" t="s">
        <v>16</v>
      </c>
      <c r="E65" s="4">
        <v>4.69</v>
      </c>
      <c r="F65" s="4">
        <v>9.6</v>
      </c>
      <c r="G65" s="4">
        <v>29.98</v>
      </c>
      <c r="H65" s="4">
        <v>232</v>
      </c>
      <c r="I65" s="3" t="s">
        <v>17</v>
      </c>
      <c r="J65" s="9"/>
      <c r="K65" s="9"/>
      <c r="L65" s="3">
        <v>1</v>
      </c>
      <c r="M65" s="3" t="s">
        <v>10</v>
      </c>
      <c r="N65" s="4" t="s">
        <v>11</v>
      </c>
      <c r="O65" s="4">
        <v>9.1</v>
      </c>
      <c r="P65" s="4">
        <v>11.22</v>
      </c>
      <c r="Q65" s="4">
        <v>35.97</v>
      </c>
      <c r="R65" s="4">
        <v>286.5</v>
      </c>
      <c r="S65" s="3">
        <v>0.05</v>
      </c>
      <c r="T65" s="3">
        <v>2.17</v>
      </c>
      <c r="U65" s="3">
        <v>0.05</v>
      </c>
      <c r="V65" s="3">
        <v>28.9</v>
      </c>
      <c r="W65" s="3">
        <v>71.22</v>
      </c>
      <c r="X65" s="3">
        <v>26.79</v>
      </c>
      <c r="Y65" s="3">
        <v>0.83</v>
      </c>
      <c r="Z65" s="3" t="s">
        <v>12</v>
      </c>
      <c r="AB65" s="3"/>
      <c r="AC65" s="3"/>
      <c r="AD65" s="3"/>
      <c r="AE65" s="3">
        <f aca="true" t="shared" si="15" ref="AE65:AO65">SUM(AE59:AE64)</f>
        <v>13.780000000000001</v>
      </c>
      <c r="AF65" s="3">
        <f t="shared" si="15"/>
        <v>12.909999999999998</v>
      </c>
      <c r="AG65" s="3">
        <f t="shared" si="15"/>
        <v>76.46000000000001</v>
      </c>
      <c r="AH65" s="3">
        <f t="shared" si="15"/>
        <v>533.3</v>
      </c>
      <c r="AI65" s="3">
        <f t="shared" si="15"/>
        <v>0.265</v>
      </c>
      <c r="AJ65" s="3">
        <f t="shared" si="15"/>
        <v>40.95</v>
      </c>
      <c r="AK65" s="3">
        <f t="shared" si="15"/>
        <v>5.04</v>
      </c>
      <c r="AL65" s="3">
        <f t="shared" si="15"/>
        <v>130.06</v>
      </c>
      <c r="AM65" s="3">
        <f t="shared" si="15"/>
        <v>259.21000000000004</v>
      </c>
      <c r="AN65" s="3">
        <f t="shared" si="15"/>
        <v>79.92</v>
      </c>
      <c r="AO65" s="3">
        <f t="shared" si="15"/>
        <v>6.59</v>
      </c>
      <c r="AP65" s="3"/>
    </row>
    <row r="66" spans="2:42" ht="13.5" customHeight="1">
      <c r="B66" s="3">
        <v>4</v>
      </c>
      <c r="C66" s="3" t="s">
        <v>18</v>
      </c>
      <c r="D66" s="4">
        <v>40</v>
      </c>
      <c r="E66" s="4">
        <v>5.08</v>
      </c>
      <c r="F66" s="4">
        <v>4.6</v>
      </c>
      <c r="G66" s="4">
        <v>0.28</v>
      </c>
      <c r="H66" s="4">
        <v>62.8</v>
      </c>
      <c r="I66" s="3" t="s">
        <v>19</v>
      </c>
      <c r="J66" s="9"/>
      <c r="K66" s="9"/>
      <c r="L66" s="3">
        <v>2</v>
      </c>
      <c r="M66" s="3" t="s">
        <v>13</v>
      </c>
      <c r="N66" s="4" t="s">
        <v>14</v>
      </c>
      <c r="O66" s="4">
        <v>0.26</v>
      </c>
      <c r="P66" s="4">
        <v>0.05</v>
      </c>
      <c r="Q66" s="4">
        <v>15.22</v>
      </c>
      <c r="R66" s="4">
        <v>59</v>
      </c>
      <c r="S66" s="3">
        <v>0</v>
      </c>
      <c r="T66" s="3">
        <v>2.9</v>
      </c>
      <c r="U66" s="3">
        <v>0</v>
      </c>
      <c r="V66" s="3">
        <v>8.05</v>
      </c>
      <c r="W66" s="3">
        <v>9.78</v>
      </c>
      <c r="X66" s="3">
        <v>5.24</v>
      </c>
      <c r="Y66" s="3">
        <v>0.9</v>
      </c>
      <c r="Z66" s="3" t="s">
        <v>15</v>
      </c>
      <c r="AB66" s="79" t="s">
        <v>76</v>
      </c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1"/>
    </row>
    <row r="67" spans="2:42" ht="13.5" customHeight="1">
      <c r="B67" s="3"/>
      <c r="C67" s="3"/>
      <c r="D67" s="4"/>
      <c r="E67" s="4">
        <f>SUM(E63:E66)</f>
        <v>19.130000000000003</v>
      </c>
      <c r="F67" s="4">
        <f>SUM(F63:F66)</f>
        <v>25.47</v>
      </c>
      <c r="G67" s="4">
        <f>SUM(G63:G66)</f>
        <v>81.45</v>
      </c>
      <c r="H67" s="4">
        <f>SUM(H63:H66)</f>
        <v>640.3</v>
      </c>
      <c r="I67" s="3"/>
      <c r="J67" s="9"/>
      <c r="K67" s="9"/>
      <c r="L67" s="3">
        <v>3</v>
      </c>
      <c r="M67" s="3" t="s">
        <v>72</v>
      </c>
      <c r="N67" s="17" t="s">
        <v>95</v>
      </c>
      <c r="O67" s="4">
        <v>4.69</v>
      </c>
      <c r="P67" s="4">
        <v>9.6</v>
      </c>
      <c r="Q67" s="4">
        <v>29.98</v>
      </c>
      <c r="R67" s="4">
        <v>232</v>
      </c>
      <c r="S67" s="3">
        <v>0.04</v>
      </c>
      <c r="T67" s="3">
        <v>0</v>
      </c>
      <c r="U67" s="3">
        <v>0.05</v>
      </c>
      <c r="V67" s="3">
        <v>7.8</v>
      </c>
      <c r="W67" s="3">
        <v>27.4</v>
      </c>
      <c r="X67" s="3">
        <v>9.94</v>
      </c>
      <c r="Y67" s="3">
        <v>0.62</v>
      </c>
      <c r="Z67" s="3" t="s">
        <v>17</v>
      </c>
      <c r="AB67" s="3">
        <v>1</v>
      </c>
      <c r="AC67" s="3" t="s">
        <v>10</v>
      </c>
      <c r="AD67" s="4" t="s">
        <v>11</v>
      </c>
      <c r="AE67" s="4">
        <v>9.1</v>
      </c>
      <c r="AF67" s="4">
        <v>11.22</v>
      </c>
      <c r="AG67" s="4">
        <v>35.97</v>
      </c>
      <c r="AH67" s="4">
        <v>286.5</v>
      </c>
      <c r="AI67" s="3">
        <v>0.05</v>
      </c>
      <c r="AJ67" s="3">
        <v>2.17</v>
      </c>
      <c r="AK67" s="3">
        <v>0.05</v>
      </c>
      <c r="AL67" s="3">
        <v>28.9</v>
      </c>
      <c r="AM67" s="3">
        <v>71.22</v>
      </c>
      <c r="AN67" s="3">
        <v>26.79</v>
      </c>
      <c r="AO67" s="3">
        <v>0.83</v>
      </c>
      <c r="AP67" s="3" t="s">
        <v>12</v>
      </c>
    </row>
    <row r="68" spans="2:42" ht="13.5" customHeight="1">
      <c r="B68" s="3"/>
      <c r="C68" s="90" t="s">
        <v>79</v>
      </c>
      <c r="D68" s="91"/>
      <c r="E68" s="91"/>
      <c r="F68" s="91"/>
      <c r="G68" s="91"/>
      <c r="H68" s="91"/>
      <c r="I68" s="92"/>
      <c r="J68" s="9"/>
      <c r="K68" s="9"/>
      <c r="L68" s="3">
        <v>4</v>
      </c>
      <c r="M68" s="3" t="s">
        <v>18</v>
      </c>
      <c r="N68" s="4">
        <v>40</v>
      </c>
      <c r="O68" s="4">
        <v>5.08</v>
      </c>
      <c r="P68" s="4">
        <v>4.6</v>
      </c>
      <c r="Q68" s="4">
        <v>0.28</v>
      </c>
      <c r="R68" s="4">
        <v>62.8</v>
      </c>
      <c r="S68" s="3">
        <v>0.03</v>
      </c>
      <c r="T68" s="3">
        <v>0</v>
      </c>
      <c r="U68" s="3">
        <v>0.01</v>
      </c>
      <c r="V68" s="3">
        <v>22</v>
      </c>
      <c r="W68" s="3">
        <v>76.8</v>
      </c>
      <c r="X68" s="3">
        <v>48</v>
      </c>
      <c r="Y68" s="3">
        <v>1</v>
      </c>
      <c r="Z68" s="3" t="s">
        <v>19</v>
      </c>
      <c r="AB68" s="3">
        <v>2</v>
      </c>
      <c r="AC68" s="3" t="s">
        <v>13</v>
      </c>
      <c r="AD68" s="4" t="s">
        <v>14</v>
      </c>
      <c r="AE68" s="4">
        <v>0.26</v>
      </c>
      <c r="AF68" s="4">
        <v>0.05</v>
      </c>
      <c r="AG68" s="4">
        <v>15.22</v>
      </c>
      <c r="AH68" s="4">
        <v>59</v>
      </c>
      <c r="AI68" s="3">
        <v>0</v>
      </c>
      <c r="AJ68" s="3">
        <v>2.9</v>
      </c>
      <c r="AK68" s="3">
        <v>0</v>
      </c>
      <c r="AL68" s="3">
        <v>8.05</v>
      </c>
      <c r="AM68" s="3">
        <v>9.78</v>
      </c>
      <c r="AN68" s="3">
        <v>5.24</v>
      </c>
      <c r="AO68" s="3">
        <v>0.9</v>
      </c>
      <c r="AP68" s="3" t="s">
        <v>15</v>
      </c>
    </row>
    <row r="69" spans="2:42" ht="13.5" customHeight="1">
      <c r="B69" s="3">
        <v>1</v>
      </c>
      <c r="C69" s="3" t="s">
        <v>86</v>
      </c>
      <c r="D69" s="4">
        <v>60</v>
      </c>
      <c r="E69" s="4">
        <v>0.66</v>
      </c>
      <c r="F69" s="4">
        <v>3.1</v>
      </c>
      <c r="G69" s="4">
        <v>7.19</v>
      </c>
      <c r="H69" s="4">
        <v>59</v>
      </c>
      <c r="I69" s="3" t="s">
        <v>87</v>
      </c>
      <c r="J69" s="9"/>
      <c r="K69" s="9"/>
      <c r="L69" s="3"/>
      <c r="M69" s="3"/>
      <c r="N69" s="3"/>
      <c r="O69" s="3">
        <f aca="true" t="shared" si="16" ref="O69:Y69">SUM(O65:O68)</f>
        <v>19.130000000000003</v>
      </c>
      <c r="P69" s="3">
        <f t="shared" si="16"/>
        <v>25.47</v>
      </c>
      <c r="Q69" s="3">
        <f t="shared" si="16"/>
        <v>81.45</v>
      </c>
      <c r="R69" s="3">
        <f t="shared" si="16"/>
        <v>640.3</v>
      </c>
      <c r="S69" s="3">
        <f t="shared" si="16"/>
        <v>0.12</v>
      </c>
      <c r="T69" s="3">
        <f t="shared" si="16"/>
        <v>5.07</v>
      </c>
      <c r="U69" s="3">
        <f t="shared" si="16"/>
        <v>0.11</v>
      </c>
      <c r="V69" s="3">
        <f t="shared" si="16"/>
        <v>66.75</v>
      </c>
      <c r="W69" s="3">
        <f t="shared" si="16"/>
        <v>185.2</v>
      </c>
      <c r="X69" s="3">
        <f t="shared" si="16"/>
        <v>89.97</v>
      </c>
      <c r="Y69" s="3">
        <f t="shared" si="16"/>
        <v>3.35</v>
      </c>
      <c r="Z69" s="3"/>
      <c r="AB69" s="3">
        <v>3</v>
      </c>
      <c r="AC69" s="3" t="s">
        <v>72</v>
      </c>
      <c r="AD69" s="17" t="s">
        <v>95</v>
      </c>
      <c r="AE69" s="4">
        <v>4.69</v>
      </c>
      <c r="AF69" s="4">
        <v>9.6</v>
      </c>
      <c r="AG69" s="4">
        <v>29.98</v>
      </c>
      <c r="AH69" s="4">
        <v>232</v>
      </c>
      <c r="AI69" s="3">
        <v>0.04</v>
      </c>
      <c r="AJ69" s="3">
        <v>0</v>
      </c>
      <c r="AK69" s="3">
        <v>0.05</v>
      </c>
      <c r="AL69" s="3">
        <v>7.8</v>
      </c>
      <c r="AM69" s="3">
        <v>27.4</v>
      </c>
      <c r="AN69" s="3">
        <v>9.94</v>
      </c>
      <c r="AO69" s="3">
        <v>0.62</v>
      </c>
      <c r="AP69" s="3" t="s">
        <v>17</v>
      </c>
    </row>
    <row r="70" spans="2:42" ht="13.5" customHeight="1">
      <c r="B70" s="3">
        <v>2</v>
      </c>
      <c r="C70" s="3" t="s">
        <v>37</v>
      </c>
      <c r="D70" s="4" t="s">
        <v>38</v>
      </c>
      <c r="E70" s="4">
        <v>6.84</v>
      </c>
      <c r="F70" s="4">
        <v>8.83</v>
      </c>
      <c r="G70" s="4">
        <v>8.51</v>
      </c>
      <c r="H70" s="4">
        <v>141.45</v>
      </c>
      <c r="I70" s="3" t="s">
        <v>39</v>
      </c>
      <c r="J70" s="9"/>
      <c r="K70" s="9"/>
      <c r="L70" s="79" t="s">
        <v>79</v>
      </c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4"/>
      <c r="AB70" s="3">
        <v>4</v>
      </c>
      <c r="AC70" s="3" t="s">
        <v>18</v>
      </c>
      <c r="AD70" s="4">
        <v>40</v>
      </c>
      <c r="AE70" s="4">
        <v>5.08</v>
      </c>
      <c r="AF70" s="4">
        <v>4.6</v>
      </c>
      <c r="AG70" s="4">
        <v>0.28</v>
      </c>
      <c r="AH70" s="4">
        <v>62.8</v>
      </c>
      <c r="AI70" s="3">
        <v>0.03</v>
      </c>
      <c r="AJ70" s="3">
        <v>0</v>
      </c>
      <c r="AK70" s="3">
        <v>0.01</v>
      </c>
      <c r="AL70" s="3">
        <v>22</v>
      </c>
      <c r="AM70" s="3">
        <v>76.8</v>
      </c>
      <c r="AN70" s="3">
        <v>48</v>
      </c>
      <c r="AO70" s="3">
        <v>1</v>
      </c>
      <c r="AP70" s="3" t="s">
        <v>19</v>
      </c>
    </row>
    <row r="71" spans="2:42" ht="13.5" customHeight="1">
      <c r="B71" s="3">
        <v>3</v>
      </c>
      <c r="C71" s="3" t="s">
        <v>40</v>
      </c>
      <c r="D71" s="4">
        <v>150</v>
      </c>
      <c r="E71" s="4">
        <v>3.24</v>
      </c>
      <c r="F71" s="4">
        <v>5.59</v>
      </c>
      <c r="G71" s="4">
        <v>22.05</v>
      </c>
      <c r="H71" s="4">
        <v>156</v>
      </c>
      <c r="I71" s="3" t="s">
        <v>41</v>
      </c>
      <c r="J71" s="9"/>
      <c r="K71" s="9"/>
      <c r="L71" s="3">
        <v>1</v>
      </c>
      <c r="M71" s="3" t="s">
        <v>86</v>
      </c>
      <c r="N71" s="4">
        <v>60</v>
      </c>
      <c r="O71" s="4">
        <v>0.66</v>
      </c>
      <c r="P71" s="4">
        <v>3.1</v>
      </c>
      <c r="Q71" s="4">
        <v>7.19</v>
      </c>
      <c r="R71" s="4">
        <v>59</v>
      </c>
      <c r="S71" s="3">
        <v>0.01</v>
      </c>
      <c r="T71" s="3">
        <v>6.68</v>
      </c>
      <c r="U71" s="3">
        <v>0</v>
      </c>
      <c r="V71" s="3">
        <v>17.44</v>
      </c>
      <c r="W71" s="3">
        <v>18.99</v>
      </c>
      <c r="X71" s="3">
        <v>10.26</v>
      </c>
      <c r="Y71" s="3">
        <v>0.92</v>
      </c>
      <c r="Z71" s="3" t="s">
        <v>87</v>
      </c>
      <c r="AB71" s="3"/>
      <c r="AC71" s="3"/>
      <c r="AD71" s="3"/>
      <c r="AE71" s="3">
        <f aca="true" t="shared" si="17" ref="AE71:AO71">SUM(AE67:AE70)</f>
        <v>19.130000000000003</v>
      </c>
      <c r="AF71" s="3">
        <f t="shared" si="17"/>
        <v>25.47</v>
      </c>
      <c r="AG71" s="3">
        <f t="shared" si="17"/>
        <v>81.45</v>
      </c>
      <c r="AH71" s="3">
        <f t="shared" si="17"/>
        <v>640.3</v>
      </c>
      <c r="AI71" s="3">
        <f t="shared" si="17"/>
        <v>0.12</v>
      </c>
      <c r="AJ71" s="3">
        <f t="shared" si="17"/>
        <v>5.07</v>
      </c>
      <c r="AK71" s="3">
        <f t="shared" si="17"/>
        <v>0.11</v>
      </c>
      <c r="AL71" s="3">
        <f t="shared" si="17"/>
        <v>66.75</v>
      </c>
      <c r="AM71" s="3">
        <f t="shared" si="17"/>
        <v>185.2</v>
      </c>
      <c r="AN71" s="3">
        <f t="shared" si="17"/>
        <v>89.97</v>
      </c>
      <c r="AO71" s="3">
        <f t="shared" si="17"/>
        <v>3.35</v>
      </c>
      <c r="AP71" s="3"/>
    </row>
    <row r="72" spans="2:42" ht="13.5" customHeight="1">
      <c r="B72" s="3">
        <v>4</v>
      </c>
      <c r="C72" s="3" t="s">
        <v>27</v>
      </c>
      <c r="D72" s="4">
        <v>200</v>
      </c>
      <c r="E72" s="4">
        <v>0.21</v>
      </c>
      <c r="F72" s="4">
        <v>0.21</v>
      </c>
      <c r="G72" s="4">
        <v>15.27</v>
      </c>
      <c r="H72" s="4">
        <v>62</v>
      </c>
      <c r="I72" s="5" t="s">
        <v>28</v>
      </c>
      <c r="J72" s="9"/>
      <c r="K72" s="9"/>
      <c r="L72" s="3">
        <v>2</v>
      </c>
      <c r="M72" s="3" t="s">
        <v>37</v>
      </c>
      <c r="N72" s="4" t="s">
        <v>38</v>
      </c>
      <c r="O72" s="4">
        <v>6.84</v>
      </c>
      <c r="P72" s="4">
        <v>8.83</v>
      </c>
      <c r="Q72" s="4">
        <v>8.51</v>
      </c>
      <c r="R72" s="4">
        <v>141.45</v>
      </c>
      <c r="S72" s="3">
        <v>0.06</v>
      </c>
      <c r="T72" s="3">
        <v>0.48</v>
      </c>
      <c r="U72" s="3">
        <v>0</v>
      </c>
      <c r="V72" s="3">
        <v>30.33</v>
      </c>
      <c r="W72" s="3">
        <v>93.35</v>
      </c>
      <c r="X72" s="3">
        <v>17.04</v>
      </c>
      <c r="Y72" s="3">
        <v>0.59</v>
      </c>
      <c r="Z72" s="3" t="s">
        <v>39</v>
      </c>
      <c r="AB72" s="79" t="s">
        <v>79</v>
      </c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1"/>
    </row>
    <row r="73" spans="2:42" ht="13.5" customHeight="1">
      <c r="B73" s="3">
        <v>5</v>
      </c>
      <c r="C73" s="3" t="s">
        <v>29</v>
      </c>
      <c r="D73" s="4">
        <v>30</v>
      </c>
      <c r="E73" s="4">
        <v>1.48</v>
      </c>
      <c r="F73" s="4">
        <v>0.36</v>
      </c>
      <c r="G73" s="4">
        <v>10.26</v>
      </c>
      <c r="H73" s="4">
        <v>104.3</v>
      </c>
      <c r="I73" s="3" t="s">
        <v>19</v>
      </c>
      <c r="J73" s="9"/>
      <c r="K73" s="9"/>
      <c r="L73" s="3">
        <v>3</v>
      </c>
      <c r="M73" s="3" t="s">
        <v>40</v>
      </c>
      <c r="N73" s="4">
        <v>150</v>
      </c>
      <c r="O73" s="4">
        <v>3.24</v>
      </c>
      <c r="P73" s="4">
        <v>5.59</v>
      </c>
      <c r="Q73" s="4">
        <v>22.05</v>
      </c>
      <c r="R73" s="4">
        <v>156</v>
      </c>
      <c r="S73" s="3">
        <v>0.15</v>
      </c>
      <c r="T73" s="3">
        <v>25.95</v>
      </c>
      <c r="U73" s="3">
        <v>0.03</v>
      </c>
      <c r="V73" s="3">
        <v>69.5</v>
      </c>
      <c r="W73" s="3">
        <v>96.71</v>
      </c>
      <c r="X73" s="3">
        <v>34.5</v>
      </c>
      <c r="Y73" s="3">
        <v>1.4</v>
      </c>
      <c r="Z73" s="3" t="s">
        <v>41</v>
      </c>
      <c r="AB73" s="3">
        <v>1</v>
      </c>
      <c r="AC73" s="3" t="s">
        <v>86</v>
      </c>
      <c r="AD73" s="4">
        <v>60</v>
      </c>
      <c r="AE73" s="4">
        <v>0.66</v>
      </c>
      <c r="AF73" s="4">
        <v>3.1</v>
      </c>
      <c r="AG73" s="4">
        <v>7.19</v>
      </c>
      <c r="AH73" s="4">
        <v>59</v>
      </c>
      <c r="AI73" s="3">
        <v>0.01</v>
      </c>
      <c r="AJ73" s="3">
        <v>6.68</v>
      </c>
      <c r="AK73" s="3">
        <v>0</v>
      </c>
      <c r="AL73" s="3">
        <v>17.44</v>
      </c>
      <c r="AM73" s="3">
        <v>18.99</v>
      </c>
      <c r="AN73" s="3">
        <v>10.26</v>
      </c>
      <c r="AO73" s="3">
        <v>0.92</v>
      </c>
      <c r="AP73" s="3" t="s">
        <v>87</v>
      </c>
    </row>
    <row r="74" spans="2:42" ht="13.5" customHeight="1">
      <c r="B74" s="3"/>
      <c r="C74" s="5"/>
      <c r="D74" s="5"/>
      <c r="E74" s="5">
        <f>SUM(E69:E73)</f>
        <v>12.430000000000001</v>
      </c>
      <c r="F74" s="5">
        <f>SUM(F69:F73)</f>
        <v>18.09</v>
      </c>
      <c r="G74" s="5">
        <f>SUM(G69:G73)</f>
        <v>63.279999999999994</v>
      </c>
      <c r="H74" s="5">
        <f>SUM(H69:H73)</f>
        <v>522.75</v>
      </c>
      <c r="I74" s="5"/>
      <c r="J74" s="9"/>
      <c r="K74" s="9"/>
      <c r="L74" s="3">
        <v>4</v>
      </c>
      <c r="M74" s="3" t="s">
        <v>27</v>
      </c>
      <c r="N74" s="4">
        <v>200</v>
      </c>
      <c r="O74" s="4">
        <v>0.21</v>
      </c>
      <c r="P74" s="4">
        <v>0.21</v>
      </c>
      <c r="Q74" s="4">
        <v>15.27</v>
      </c>
      <c r="R74" s="4">
        <v>62</v>
      </c>
      <c r="S74" s="3">
        <v>0.01</v>
      </c>
      <c r="T74" s="3">
        <v>8.91</v>
      </c>
      <c r="U74" s="3">
        <v>0</v>
      </c>
      <c r="V74" s="3">
        <v>8.84</v>
      </c>
      <c r="W74" s="3">
        <v>5.94</v>
      </c>
      <c r="X74" s="3">
        <v>4.86</v>
      </c>
      <c r="Y74" s="3">
        <v>1.21</v>
      </c>
      <c r="Z74" s="5" t="s">
        <v>28</v>
      </c>
      <c r="AB74" s="3">
        <v>2</v>
      </c>
      <c r="AC74" s="3" t="s">
        <v>37</v>
      </c>
      <c r="AD74" s="4" t="s">
        <v>38</v>
      </c>
      <c r="AE74" s="4">
        <v>6.84</v>
      </c>
      <c r="AF74" s="4">
        <v>8.83</v>
      </c>
      <c r="AG74" s="4">
        <v>8.51</v>
      </c>
      <c r="AH74" s="4">
        <v>141.45</v>
      </c>
      <c r="AI74" s="3">
        <v>0.06</v>
      </c>
      <c r="AJ74" s="3">
        <v>0.48</v>
      </c>
      <c r="AK74" s="3">
        <v>0</v>
      </c>
      <c r="AL74" s="3">
        <v>30.33</v>
      </c>
      <c r="AM74" s="3">
        <v>93.35</v>
      </c>
      <c r="AN74" s="3">
        <v>17.04</v>
      </c>
      <c r="AO74" s="3">
        <v>0.59</v>
      </c>
      <c r="AP74" s="3" t="s">
        <v>39</v>
      </c>
    </row>
    <row r="75" spans="2:42" ht="13.5" customHeight="1">
      <c r="B75" s="3"/>
      <c r="C75" s="90" t="s">
        <v>80</v>
      </c>
      <c r="D75" s="91"/>
      <c r="E75" s="91"/>
      <c r="F75" s="91"/>
      <c r="G75" s="91"/>
      <c r="H75" s="91"/>
      <c r="I75" s="92"/>
      <c r="J75" s="9"/>
      <c r="K75" s="9"/>
      <c r="L75" s="3">
        <v>5</v>
      </c>
      <c r="M75" s="3" t="s">
        <v>29</v>
      </c>
      <c r="N75" s="4">
        <v>30</v>
      </c>
      <c r="O75" s="4">
        <v>1.48</v>
      </c>
      <c r="P75" s="4">
        <v>0.36</v>
      </c>
      <c r="Q75" s="4">
        <v>10.26</v>
      </c>
      <c r="R75" s="4">
        <v>104.3</v>
      </c>
      <c r="S75" s="3">
        <v>0.005</v>
      </c>
      <c r="T75" s="3">
        <v>0</v>
      </c>
      <c r="U75" s="3">
        <v>0</v>
      </c>
      <c r="V75" s="3">
        <v>5.4</v>
      </c>
      <c r="W75" s="3">
        <v>26.1</v>
      </c>
      <c r="X75" s="3">
        <v>5.7</v>
      </c>
      <c r="Y75" s="3">
        <v>1.2</v>
      </c>
      <c r="Z75" s="3" t="s">
        <v>19</v>
      </c>
      <c r="AB75" s="3">
        <v>3</v>
      </c>
      <c r="AC75" s="3" t="s">
        <v>146</v>
      </c>
      <c r="AD75" s="4">
        <v>150</v>
      </c>
      <c r="AE75" s="4">
        <v>3.56</v>
      </c>
      <c r="AF75" s="4">
        <v>4.53</v>
      </c>
      <c r="AG75" s="4">
        <v>33.08</v>
      </c>
      <c r="AH75" s="4">
        <v>115.5</v>
      </c>
      <c r="AI75" s="3">
        <v>0.06</v>
      </c>
      <c r="AJ75" s="3">
        <v>79.32</v>
      </c>
      <c r="AK75" s="3">
        <v>0.03</v>
      </c>
      <c r="AL75" s="3">
        <v>93.1</v>
      </c>
      <c r="AM75" s="3">
        <v>63.3</v>
      </c>
      <c r="AN75" s="3">
        <v>31.96</v>
      </c>
      <c r="AO75" s="3">
        <v>1.26</v>
      </c>
      <c r="AP75" s="3" t="s">
        <v>41</v>
      </c>
    </row>
    <row r="76" spans="2:42" ht="13.5" customHeight="1">
      <c r="B76" s="3">
        <v>1</v>
      </c>
      <c r="C76" s="5" t="s">
        <v>20</v>
      </c>
      <c r="D76" s="4">
        <v>60</v>
      </c>
      <c r="E76" s="4">
        <v>0.65</v>
      </c>
      <c r="F76" s="4">
        <v>5.08</v>
      </c>
      <c r="G76" s="4">
        <v>2.76</v>
      </c>
      <c r="H76" s="4">
        <v>60</v>
      </c>
      <c r="I76" s="5" t="s">
        <v>21</v>
      </c>
      <c r="J76" s="9"/>
      <c r="K76" s="9"/>
      <c r="L76" s="3"/>
      <c r="M76" s="3"/>
      <c r="N76" s="3"/>
      <c r="O76" s="3">
        <f aca="true" t="shared" si="18" ref="O76:Y76">SUM(O71:O75)</f>
        <v>12.430000000000001</v>
      </c>
      <c r="P76" s="3">
        <f t="shared" si="18"/>
        <v>18.09</v>
      </c>
      <c r="Q76" s="3">
        <f t="shared" si="18"/>
        <v>63.279999999999994</v>
      </c>
      <c r="R76" s="3">
        <f t="shared" si="18"/>
        <v>522.75</v>
      </c>
      <c r="S76" s="3">
        <f t="shared" si="18"/>
        <v>0.235</v>
      </c>
      <c r="T76" s="3">
        <f t="shared" si="18"/>
        <v>42.019999999999996</v>
      </c>
      <c r="U76" s="3">
        <f t="shared" si="18"/>
        <v>0.03</v>
      </c>
      <c r="V76" s="3">
        <f t="shared" si="18"/>
        <v>131.51</v>
      </c>
      <c r="W76" s="3">
        <f t="shared" si="18"/>
        <v>241.08999999999997</v>
      </c>
      <c r="X76" s="3">
        <f t="shared" si="18"/>
        <v>72.36</v>
      </c>
      <c r="Y76" s="3">
        <f t="shared" si="18"/>
        <v>5.32</v>
      </c>
      <c r="Z76" s="3"/>
      <c r="AB76" s="3">
        <v>4</v>
      </c>
      <c r="AC76" s="3" t="s">
        <v>27</v>
      </c>
      <c r="AD76" s="4">
        <v>200</v>
      </c>
      <c r="AE76" s="4">
        <v>0.21</v>
      </c>
      <c r="AF76" s="4">
        <v>0.21</v>
      </c>
      <c r="AG76" s="4">
        <v>15.27</v>
      </c>
      <c r="AH76" s="4">
        <v>62</v>
      </c>
      <c r="AI76" s="3">
        <v>0.01</v>
      </c>
      <c r="AJ76" s="3">
        <v>8.91</v>
      </c>
      <c r="AK76" s="3">
        <v>0</v>
      </c>
      <c r="AL76" s="3">
        <v>8.84</v>
      </c>
      <c r="AM76" s="3">
        <v>5.94</v>
      </c>
      <c r="AN76" s="3">
        <v>4.86</v>
      </c>
      <c r="AO76" s="3">
        <v>1.21</v>
      </c>
      <c r="AP76" s="5" t="s">
        <v>28</v>
      </c>
    </row>
    <row r="77" spans="2:42" ht="13.5" customHeight="1">
      <c r="B77" s="3">
        <v>3</v>
      </c>
      <c r="C77" s="3" t="s">
        <v>22</v>
      </c>
      <c r="D77" s="4" t="s">
        <v>23</v>
      </c>
      <c r="E77" s="4">
        <v>41.25</v>
      </c>
      <c r="F77" s="4">
        <v>17.99</v>
      </c>
      <c r="G77" s="4">
        <v>19.57</v>
      </c>
      <c r="H77" s="4">
        <v>249</v>
      </c>
      <c r="I77" s="5" t="s">
        <v>24</v>
      </c>
      <c r="J77" s="9"/>
      <c r="K77" s="9"/>
      <c r="L77" s="79" t="s">
        <v>80</v>
      </c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4"/>
      <c r="AB77" s="3">
        <v>5</v>
      </c>
      <c r="AC77" s="3" t="s">
        <v>29</v>
      </c>
      <c r="AD77" s="4">
        <v>30</v>
      </c>
      <c r="AE77" s="4">
        <v>1.48</v>
      </c>
      <c r="AF77" s="4">
        <v>0.36</v>
      </c>
      <c r="AG77" s="4">
        <v>10.26</v>
      </c>
      <c r="AH77" s="4">
        <v>104.3</v>
      </c>
      <c r="AI77" s="3">
        <v>0.005</v>
      </c>
      <c r="AJ77" s="3">
        <v>0</v>
      </c>
      <c r="AK77" s="3">
        <v>0</v>
      </c>
      <c r="AL77" s="3">
        <v>5.4</v>
      </c>
      <c r="AM77" s="3">
        <v>26.1</v>
      </c>
      <c r="AN77" s="3">
        <v>5.7</v>
      </c>
      <c r="AO77" s="3">
        <v>1.2</v>
      </c>
      <c r="AP77" s="3" t="s">
        <v>19</v>
      </c>
    </row>
    <row r="78" spans="2:42" ht="13.5" customHeight="1">
      <c r="B78" s="3">
        <v>4</v>
      </c>
      <c r="C78" s="3" t="s">
        <v>25</v>
      </c>
      <c r="D78" s="4">
        <v>100</v>
      </c>
      <c r="E78" s="4">
        <v>5.83</v>
      </c>
      <c r="F78" s="4">
        <v>4.41</v>
      </c>
      <c r="G78" s="4">
        <v>28.71</v>
      </c>
      <c r="H78" s="4">
        <v>177.85</v>
      </c>
      <c r="I78" s="5" t="s">
        <v>26</v>
      </c>
      <c r="J78" s="9"/>
      <c r="K78" s="9"/>
      <c r="L78" s="3">
        <v>1</v>
      </c>
      <c r="M78" s="5" t="s">
        <v>116</v>
      </c>
      <c r="N78" s="4">
        <v>50</v>
      </c>
      <c r="O78" s="4">
        <v>0.55</v>
      </c>
      <c r="P78" s="4">
        <v>0.1</v>
      </c>
      <c r="Q78" s="4">
        <v>1.9</v>
      </c>
      <c r="R78" s="4">
        <v>12</v>
      </c>
      <c r="S78" s="3">
        <v>0.03</v>
      </c>
      <c r="T78" s="3">
        <v>12.5</v>
      </c>
      <c r="U78" s="3">
        <v>0</v>
      </c>
      <c r="V78" s="3">
        <v>7</v>
      </c>
      <c r="W78" s="3">
        <v>13</v>
      </c>
      <c r="X78" s="3">
        <v>10</v>
      </c>
      <c r="Y78" s="3">
        <v>0.45</v>
      </c>
      <c r="Z78" s="5" t="s">
        <v>117</v>
      </c>
      <c r="AB78" s="3"/>
      <c r="AC78" s="3"/>
      <c r="AD78" s="3"/>
      <c r="AE78" s="3">
        <f aca="true" t="shared" si="19" ref="AE78:AO78">SUM(AE73:AE77)</f>
        <v>12.750000000000002</v>
      </c>
      <c r="AF78" s="3">
        <f t="shared" si="19"/>
        <v>17.03</v>
      </c>
      <c r="AG78" s="3">
        <f t="shared" si="19"/>
        <v>74.31</v>
      </c>
      <c r="AH78" s="3">
        <f t="shared" si="19"/>
        <v>482.25</v>
      </c>
      <c r="AI78" s="3">
        <f t="shared" si="19"/>
        <v>0.14500000000000002</v>
      </c>
      <c r="AJ78" s="3">
        <f t="shared" si="19"/>
        <v>95.38999999999999</v>
      </c>
      <c r="AK78" s="3">
        <f t="shared" si="19"/>
        <v>0.03</v>
      </c>
      <c r="AL78" s="3">
        <f t="shared" si="19"/>
        <v>155.11</v>
      </c>
      <c r="AM78" s="3">
        <f t="shared" si="19"/>
        <v>207.67999999999998</v>
      </c>
      <c r="AN78" s="3">
        <f t="shared" si="19"/>
        <v>69.82000000000001</v>
      </c>
      <c r="AO78" s="3">
        <f t="shared" si="19"/>
        <v>5.18</v>
      </c>
      <c r="AP78" s="3"/>
    </row>
    <row r="79" spans="2:42" ht="13.5" customHeight="1">
      <c r="B79" s="3">
        <v>5</v>
      </c>
      <c r="C79" s="5" t="s">
        <v>84</v>
      </c>
      <c r="D79" s="4">
        <v>200</v>
      </c>
      <c r="E79" s="4">
        <v>0.2</v>
      </c>
      <c r="F79" s="4">
        <v>0.05</v>
      </c>
      <c r="G79" s="4">
        <v>15</v>
      </c>
      <c r="H79" s="4">
        <v>57</v>
      </c>
      <c r="I79" s="3" t="s">
        <v>85</v>
      </c>
      <c r="J79" s="9"/>
      <c r="K79" s="9"/>
      <c r="L79" s="3">
        <v>3</v>
      </c>
      <c r="M79" s="3" t="s">
        <v>22</v>
      </c>
      <c r="N79" s="4" t="s">
        <v>23</v>
      </c>
      <c r="O79" s="4">
        <v>41.25</v>
      </c>
      <c r="P79" s="4">
        <v>17.99</v>
      </c>
      <c r="Q79" s="4">
        <v>19.57</v>
      </c>
      <c r="R79" s="4">
        <v>249</v>
      </c>
      <c r="S79" s="3">
        <v>0.04</v>
      </c>
      <c r="T79" s="3">
        <v>4.26</v>
      </c>
      <c r="U79" s="3">
        <v>0.02</v>
      </c>
      <c r="V79" s="3">
        <v>16.96</v>
      </c>
      <c r="W79" s="3">
        <v>153.02</v>
      </c>
      <c r="X79" s="3">
        <v>67.45</v>
      </c>
      <c r="Y79" s="3">
        <v>1.21</v>
      </c>
      <c r="Z79" s="5" t="s">
        <v>24</v>
      </c>
      <c r="AB79" s="79" t="s">
        <v>80</v>
      </c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1"/>
    </row>
    <row r="80" spans="2:42" ht="13.5" customHeight="1">
      <c r="B80" s="3">
        <v>6</v>
      </c>
      <c r="C80" s="3" t="s">
        <v>29</v>
      </c>
      <c r="D80" s="4">
        <v>30</v>
      </c>
      <c r="E80" s="4">
        <v>1.48</v>
      </c>
      <c r="F80" s="4">
        <v>0.36</v>
      </c>
      <c r="G80" s="4">
        <v>10.26</v>
      </c>
      <c r="H80" s="4">
        <v>104.3</v>
      </c>
      <c r="I80" s="3" t="s">
        <v>19</v>
      </c>
      <c r="J80" s="9"/>
      <c r="K80" s="9"/>
      <c r="L80" s="3">
        <v>4</v>
      </c>
      <c r="M80" s="3" t="s">
        <v>25</v>
      </c>
      <c r="N80" s="4">
        <v>100</v>
      </c>
      <c r="O80" s="4">
        <v>5.83</v>
      </c>
      <c r="P80" s="4">
        <v>4.41</v>
      </c>
      <c r="Q80" s="4">
        <v>28.71</v>
      </c>
      <c r="R80" s="4">
        <v>177.85</v>
      </c>
      <c r="S80" s="3">
        <v>0.19</v>
      </c>
      <c r="T80" s="3">
        <v>0</v>
      </c>
      <c r="U80" s="3">
        <v>0.02</v>
      </c>
      <c r="V80" s="3">
        <v>11.49</v>
      </c>
      <c r="W80" s="3">
        <v>138.31</v>
      </c>
      <c r="X80" s="3">
        <v>92.5</v>
      </c>
      <c r="Y80" s="3">
        <v>3.11</v>
      </c>
      <c r="Z80" s="5" t="s">
        <v>26</v>
      </c>
      <c r="AB80" s="3">
        <v>1</v>
      </c>
      <c r="AC80" s="5" t="s">
        <v>116</v>
      </c>
      <c r="AD80" s="4">
        <v>50</v>
      </c>
      <c r="AE80" s="4">
        <v>0.55</v>
      </c>
      <c r="AF80" s="4">
        <v>0.1</v>
      </c>
      <c r="AG80" s="4">
        <v>1.9</v>
      </c>
      <c r="AH80" s="4">
        <v>12</v>
      </c>
      <c r="AI80" s="3">
        <v>0.03</v>
      </c>
      <c r="AJ80" s="3">
        <v>12.5</v>
      </c>
      <c r="AK80" s="3">
        <v>0</v>
      </c>
      <c r="AL80" s="3">
        <v>7</v>
      </c>
      <c r="AM80" s="3">
        <v>13</v>
      </c>
      <c r="AN80" s="3">
        <v>10</v>
      </c>
      <c r="AO80" s="3">
        <v>0.45</v>
      </c>
      <c r="AP80" s="5" t="s">
        <v>117</v>
      </c>
    </row>
    <row r="81" spans="2:42" ht="13.5" customHeight="1">
      <c r="B81" s="3"/>
      <c r="C81" s="3"/>
      <c r="D81" s="4"/>
      <c r="E81" s="4">
        <f>SUM(E76:E80)</f>
        <v>49.41</v>
      </c>
      <c r="F81" s="4">
        <f>SUM(F76:F80)</f>
        <v>27.89</v>
      </c>
      <c r="G81" s="4">
        <f>SUM(G76:G80)</f>
        <v>76.3</v>
      </c>
      <c r="H81" s="4">
        <f>SUM(H76:H80)</f>
        <v>648.15</v>
      </c>
      <c r="I81" s="3"/>
      <c r="J81" s="9"/>
      <c r="K81" s="9"/>
      <c r="L81" s="3">
        <v>5</v>
      </c>
      <c r="M81" s="3" t="s">
        <v>114</v>
      </c>
      <c r="N81" s="4">
        <v>200</v>
      </c>
      <c r="O81" s="4">
        <v>0</v>
      </c>
      <c r="P81" s="4">
        <v>0</v>
      </c>
      <c r="Q81" s="4">
        <v>9.98</v>
      </c>
      <c r="R81" s="4">
        <v>104</v>
      </c>
      <c r="S81" s="3">
        <v>0</v>
      </c>
      <c r="T81" s="3">
        <v>0</v>
      </c>
      <c r="U81" s="3">
        <v>0</v>
      </c>
      <c r="V81" s="3">
        <v>0.2</v>
      </c>
      <c r="W81" s="3">
        <v>0</v>
      </c>
      <c r="X81" s="3">
        <v>0</v>
      </c>
      <c r="Y81" s="3">
        <v>0.03</v>
      </c>
      <c r="Z81" s="5" t="s">
        <v>115</v>
      </c>
      <c r="AB81" s="3">
        <v>3</v>
      </c>
      <c r="AC81" s="3" t="s">
        <v>22</v>
      </c>
      <c r="AD81" s="4" t="s">
        <v>23</v>
      </c>
      <c r="AE81" s="4">
        <v>41.25</v>
      </c>
      <c r="AF81" s="4">
        <v>17.99</v>
      </c>
      <c r="AG81" s="4">
        <v>19.57</v>
      </c>
      <c r="AH81" s="4">
        <v>249</v>
      </c>
      <c r="AI81" s="3">
        <v>0.04</v>
      </c>
      <c r="AJ81" s="3">
        <v>4.26</v>
      </c>
      <c r="AK81" s="3">
        <v>0.02</v>
      </c>
      <c r="AL81" s="3">
        <v>16.96</v>
      </c>
      <c r="AM81" s="3">
        <v>153.02</v>
      </c>
      <c r="AN81" s="3">
        <v>67.45</v>
      </c>
      <c r="AO81" s="3">
        <v>1.21</v>
      </c>
      <c r="AP81" s="5" t="s">
        <v>24</v>
      </c>
    </row>
    <row r="82" spans="2:42" ht="13.5" customHeight="1">
      <c r="B82" s="3"/>
      <c r="C82" s="90" t="s">
        <v>81</v>
      </c>
      <c r="D82" s="91"/>
      <c r="E82" s="91"/>
      <c r="F82" s="91"/>
      <c r="G82" s="91"/>
      <c r="H82" s="91"/>
      <c r="I82" s="92"/>
      <c r="J82" s="9"/>
      <c r="K82" s="9"/>
      <c r="L82" s="3">
        <v>6</v>
      </c>
      <c r="M82" s="3" t="s">
        <v>29</v>
      </c>
      <c r="N82" s="4">
        <v>30</v>
      </c>
      <c r="O82" s="4">
        <v>1.48</v>
      </c>
      <c r="P82" s="4">
        <v>0.36</v>
      </c>
      <c r="Q82" s="4">
        <v>10.26</v>
      </c>
      <c r="R82" s="4">
        <v>104.3</v>
      </c>
      <c r="S82" s="3">
        <v>0.005</v>
      </c>
      <c r="T82" s="3">
        <v>0</v>
      </c>
      <c r="U82" s="3">
        <v>0</v>
      </c>
      <c r="V82" s="3">
        <v>5.4</v>
      </c>
      <c r="W82" s="3">
        <v>26.1</v>
      </c>
      <c r="X82" s="3">
        <v>5.7</v>
      </c>
      <c r="Y82" s="3">
        <v>1.2</v>
      </c>
      <c r="Z82" s="3" t="s">
        <v>19</v>
      </c>
      <c r="AB82" s="3">
        <v>4</v>
      </c>
      <c r="AC82" s="3" t="s">
        <v>25</v>
      </c>
      <c r="AD82" s="4">
        <v>150</v>
      </c>
      <c r="AE82" s="4">
        <v>8.74</v>
      </c>
      <c r="AF82" s="4">
        <v>6.62</v>
      </c>
      <c r="AG82" s="4">
        <v>43.06</v>
      </c>
      <c r="AH82" s="4">
        <v>267</v>
      </c>
      <c r="AI82" s="3">
        <v>0.29</v>
      </c>
      <c r="AJ82" s="3">
        <v>0</v>
      </c>
      <c r="AK82" s="3">
        <v>0.03</v>
      </c>
      <c r="AL82" s="3">
        <v>17.23</v>
      </c>
      <c r="AM82" s="3">
        <v>207.45</v>
      </c>
      <c r="AN82" s="3">
        <v>138.75</v>
      </c>
      <c r="AO82" s="3">
        <v>4.66</v>
      </c>
      <c r="AP82" s="5" t="s">
        <v>26</v>
      </c>
    </row>
    <row r="83" spans="2:42" ht="13.5" customHeight="1">
      <c r="B83" s="3">
        <v>1</v>
      </c>
      <c r="C83" s="3" t="s">
        <v>64</v>
      </c>
      <c r="D83" s="4">
        <v>60</v>
      </c>
      <c r="E83" s="4">
        <v>1.02</v>
      </c>
      <c r="F83" s="4">
        <v>3.06</v>
      </c>
      <c r="G83" s="4">
        <v>5.74</v>
      </c>
      <c r="H83" s="4">
        <v>55</v>
      </c>
      <c r="I83" s="3" t="s">
        <v>65</v>
      </c>
      <c r="J83" s="9"/>
      <c r="K83" s="9"/>
      <c r="L83" s="16"/>
      <c r="M83" s="16"/>
      <c r="N83" s="16"/>
      <c r="O83" s="3">
        <f aca="true" t="shared" si="20" ref="O83:Y83">SUM(O78:O82)</f>
        <v>49.10999999999999</v>
      </c>
      <c r="P83" s="3">
        <f t="shared" si="20"/>
        <v>22.86</v>
      </c>
      <c r="Q83" s="3">
        <f t="shared" si="20"/>
        <v>70.42</v>
      </c>
      <c r="R83" s="3">
        <f t="shared" si="20"/>
        <v>647.15</v>
      </c>
      <c r="S83" s="3">
        <f t="shared" si="20"/>
        <v>0.265</v>
      </c>
      <c r="T83" s="3">
        <f t="shared" si="20"/>
        <v>16.759999999999998</v>
      </c>
      <c r="U83" s="3">
        <f t="shared" si="20"/>
        <v>0.04</v>
      </c>
      <c r="V83" s="3">
        <f t="shared" si="20"/>
        <v>41.050000000000004</v>
      </c>
      <c r="W83" s="3">
        <f t="shared" si="20"/>
        <v>330.43000000000006</v>
      </c>
      <c r="X83" s="3">
        <f t="shared" si="20"/>
        <v>175.64999999999998</v>
      </c>
      <c r="Y83" s="3">
        <f t="shared" si="20"/>
        <v>6</v>
      </c>
      <c r="Z83" s="16"/>
      <c r="AB83" s="3">
        <v>5</v>
      </c>
      <c r="AC83" s="3" t="s">
        <v>114</v>
      </c>
      <c r="AD83" s="4">
        <v>200</v>
      </c>
      <c r="AE83" s="4">
        <v>0</v>
      </c>
      <c r="AF83" s="4">
        <v>0</v>
      </c>
      <c r="AG83" s="4">
        <v>9.98</v>
      </c>
      <c r="AH83" s="4">
        <v>104</v>
      </c>
      <c r="AI83" s="3">
        <v>0</v>
      </c>
      <c r="AJ83" s="3">
        <v>0</v>
      </c>
      <c r="AK83" s="3">
        <v>0</v>
      </c>
      <c r="AL83" s="3">
        <v>0.2</v>
      </c>
      <c r="AM83" s="3">
        <v>0</v>
      </c>
      <c r="AN83" s="3">
        <v>0</v>
      </c>
      <c r="AO83" s="3">
        <v>0.03</v>
      </c>
      <c r="AP83" s="5" t="s">
        <v>115</v>
      </c>
    </row>
    <row r="84" spans="2:42" ht="13.5" customHeight="1">
      <c r="B84" s="3">
        <v>2</v>
      </c>
      <c r="C84" s="3" t="s">
        <v>66</v>
      </c>
      <c r="D84" s="4">
        <v>100</v>
      </c>
      <c r="E84" s="4">
        <v>16</v>
      </c>
      <c r="F84" s="4">
        <v>22</v>
      </c>
      <c r="G84" s="4">
        <v>0.12</v>
      </c>
      <c r="H84" s="4">
        <v>123</v>
      </c>
      <c r="I84" s="3" t="s">
        <v>67</v>
      </c>
      <c r="J84" s="9"/>
      <c r="K84" s="9"/>
      <c r="L84" s="71" t="s">
        <v>81</v>
      </c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B84" s="3">
        <v>6</v>
      </c>
      <c r="AC84" s="3" t="s">
        <v>29</v>
      </c>
      <c r="AD84" s="4">
        <v>30</v>
      </c>
      <c r="AE84" s="4">
        <v>1.48</v>
      </c>
      <c r="AF84" s="4">
        <v>0.36</v>
      </c>
      <c r="AG84" s="4">
        <v>10.26</v>
      </c>
      <c r="AH84" s="4">
        <v>104.3</v>
      </c>
      <c r="AI84" s="3">
        <v>0.005</v>
      </c>
      <c r="AJ84" s="3">
        <v>0</v>
      </c>
      <c r="AK84" s="3">
        <v>0</v>
      </c>
      <c r="AL84" s="3">
        <v>5.4</v>
      </c>
      <c r="AM84" s="3">
        <v>26.1</v>
      </c>
      <c r="AN84" s="3">
        <v>5.7</v>
      </c>
      <c r="AO84" s="3">
        <v>1.2</v>
      </c>
      <c r="AP84" s="3" t="s">
        <v>19</v>
      </c>
    </row>
    <row r="85" spans="2:42" ht="13.5" customHeight="1">
      <c r="B85" s="3">
        <v>3</v>
      </c>
      <c r="C85" s="3" t="s">
        <v>68</v>
      </c>
      <c r="D85" s="4">
        <v>150</v>
      </c>
      <c r="E85" s="4">
        <v>3.81</v>
      </c>
      <c r="F85" s="4">
        <v>6.1</v>
      </c>
      <c r="G85" s="4">
        <v>38.61</v>
      </c>
      <c r="H85" s="4">
        <v>228</v>
      </c>
      <c r="I85" s="3" t="s">
        <v>69</v>
      </c>
      <c r="J85" s="9"/>
      <c r="K85" s="9"/>
      <c r="L85" s="3">
        <v>1</v>
      </c>
      <c r="M85" s="3" t="s">
        <v>64</v>
      </c>
      <c r="N85" s="4">
        <v>60</v>
      </c>
      <c r="O85" s="4">
        <v>1.02</v>
      </c>
      <c r="P85" s="4">
        <v>3.06</v>
      </c>
      <c r="Q85" s="4">
        <v>5.74</v>
      </c>
      <c r="R85" s="4">
        <v>55</v>
      </c>
      <c r="S85" s="3">
        <v>0.01</v>
      </c>
      <c r="T85" s="3">
        <v>24.47</v>
      </c>
      <c r="U85" s="3">
        <v>0</v>
      </c>
      <c r="V85" s="3">
        <v>27.7</v>
      </c>
      <c r="W85" s="3">
        <v>21.24</v>
      </c>
      <c r="X85" s="3">
        <v>10</v>
      </c>
      <c r="Y85" s="3">
        <v>0.39</v>
      </c>
      <c r="Z85" s="3" t="s">
        <v>65</v>
      </c>
      <c r="AB85" s="3"/>
      <c r="AC85" s="3"/>
      <c r="AD85" s="3"/>
      <c r="AE85" s="3">
        <f aca="true" t="shared" si="21" ref="AE85:AO85">SUM(AE80:AE84)</f>
        <v>52.019999999999996</v>
      </c>
      <c r="AF85" s="3">
        <f t="shared" si="21"/>
        <v>25.07</v>
      </c>
      <c r="AG85" s="3">
        <f t="shared" si="21"/>
        <v>84.77000000000001</v>
      </c>
      <c r="AH85" s="3">
        <f t="shared" si="21"/>
        <v>736.3</v>
      </c>
      <c r="AI85" s="3">
        <f t="shared" si="21"/>
        <v>0.365</v>
      </c>
      <c r="AJ85" s="3">
        <f t="shared" si="21"/>
        <v>16.759999999999998</v>
      </c>
      <c r="AK85" s="3">
        <f t="shared" si="21"/>
        <v>0.05</v>
      </c>
      <c r="AL85" s="3">
        <f t="shared" si="21"/>
        <v>46.79</v>
      </c>
      <c r="AM85" s="3">
        <f t="shared" si="21"/>
        <v>399.57000000000005</v>
      </c>
      <c r="AN85" s="3">
        <f t="shared" si="21"/>
        <v>221.89999999999998</v>
      </c>
      <c r="AO85" s="3">
        <f t="shared" si="21"/>
        <v>7.550000000000001</v>
      </c>
      <c r="AP85" s="3"/>
    </row>
    <row r="86" spans="2:42" ht="13.5" customHeight="1">
      <c r="B86" s="3">
        <v>4</v>
      </c>
      <c r="C86" s="3" t="s">
        <v>82</v>
      </c>
      <c r="D86" s="4">
        <v>200</v>
      </c>
      <c r="E86" s="4">
        <v>0</v>
      </c>
      <c r="F86" s="4">
        <v>0</v>
      </c>
      <c r="G86" s="4">
        <v>10.03</v>
      </c>
      <c r="H86" s="4">
        <v>38</v>
      </c>
      <c r="I86" s="3" t="s">
        <v>70</v>
      </c>
      <c r="J86" s="9"/>
      <c r="K86" s="9"/>
      <c r="L86" s="3">
        <v>2</v>
      </c>
      <c r="M86" s="3" t="s">
        <v>66</v>
      </c>
      <c r="N86" s="4">
        <v>100</v>
      </c>
      <c r="O86" s="4">
        <v>16</v>
      </c>
      <c r="P86" s="4">
        <v>22</v>
      </c>
      <c r="Q86" s="4">
        <v>0.12</v>
      </c>
      <c r="R86" s="4">
        <v>123</v>
      </c>
      <c r="S86" s="3">
        <v>0.05</v>
      </c>
      <c r="T86" s="3">
        <v>21.5</v>
      </c>
      <c r="U86" s="3">
        <v>0</v>
      </c>
      <c r="V86" s="3">
        <v>8.15</v>
      </c>
      <c r="W86" s="3">
        <v>80.15</v>
      </c>
      <c r="X86" s="3">
        <v>10.65</v>
      </c>
      <c r="Y86" s="3">
        <v>0.45</v>
      </c>
      <c r="Z86" s="3" t="s">
        <v>67</v>
      </c>
      <c r="AB86" s="79" t="s">
        <v>81</v>
      </c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1"/>
    </row>
    <row r="87" spans="2:42" ht="13.5" customHeight="1">
      <c r="B87" s="3">
        <v>5</v>
      </c>
      <c r="C87" s="3" t="s">
        <v>29</v>
      </c>
      <c r="D87" s="4">
        <v>30</v>
      </c>
      <c r="E87" s="4">
        <v>1.48</v>
      </c>
      <c r="F87" s="4">
        <v>0.36</v>
      </c>
      <c r="G87" s="4">
        <v>10.26</v>
      </c>
      <c r="H87" s="4">
        <v>104.3</v>
      </c>
      <c r="I87" s="3" t="s">
        <v>19</v>
      </c>
      <c r="J87" s="9"/>
      <c r="K87" s="9"/>
      <c r="L87" s="3">
        <v>4</v>
      </c>
      <c r="M87" s="3" t="s">
        <v>25</v>
      </c>
      <c r="N87" s="4">
        <v>100</v>
      </c>
      <c r="O87" s="4">
        <v>5.83</v>
      </c>
      <c r="P87" s="4">
        <v>4.41</v>
      </c>
      <c r="Q87" s="4">
        <v>28.71</v>
      </c>
      <c r="R87" s="4">
        <v>177.85</v>
      </c>
      <c r="S87" s="3">
        <v>0.19</v>
      </c>
      <c r="T87" s="3">
        <v>0</v>
      </c>
      <c r="U87" s="3">
        <v>0.02</v>
      </c>
      <c r="V87" s="3">
        <v>11.49</v>
      </c>
      <c r="W87" s="3">
        <v>138.31</v>
      </c>
      <c r="X87" s="3">
        <v>92.5</v>
      </c>
      <c r="Y87" s="3">
        <v>3.11</v>
      </c>
      <c r="Z87" s="3" t="s">
        <v>110</v>
      </c>
      <c r="AB87" s="3">
        <v>1</v>
      </c>
      <c r="AC87" s="3" t="s">
        <v>64</v>
      </c>
      <c r="AD87" s="4">
        <v>60</v>
      </c>
      <c r="AE87" s="4">
        <v>1.02</v>
      </c>
      <c r="AF87" s="4">
        <v>3.06</v>
      </c>
      <c r="AG87" s="4">
        <v>5.74</v>
      </c>
      <c r="AH87" s="4">
        <v>55</v>
      </c>
      <c r="AI87" s="3">
        <v>0.01</v>
      </c>
      <c r="AJ87" s="3">
        <v>24.47</v>
      </c>
      <c r="AK87" s="3">
        <v>0</v>
      </c>
      <c r="AL87" s="3">
        <v>27.7</v>
      </c>
      <c r="AM87" s="3">
        <v>21.24</v>
      </c>
      <c r="AN87" s="3">
        <v>10</v>
      </c>
      <c r="AO87" s="3">
        <v>0.39</v>
      </c>
      <c r="AP87" s="3" t="s">
        <v>65</v>
      </c>
    </row>
    <row r="88" spans="2:42" ht="13.5" customHeight="1">
      <c r="B88" s="3"/>
      <c r="C88" s="3"/>
      <c r="D88" s="4"/>
      <c r="E88" s="4">
        <f>SUM(E83:E87)</f>
        <v>22.31</v>
      </c>
      <c r="F88" s="4">
        <f>SUM(F83:F87)</f>
        <v>31.519999999999996</v>
      </c>
      <c r="G88" s="4">
        <f>SUM(G83:G87)</f>
        <v>64.76</v>
      </c>
      <c r="H88" s="4">
        <f>SUM(H83:H87)</f>
        <v>548.3</v>
      </c>
      <c r="I88" s="3"/>
      <c r="J88" s="9"/>
      <c r="K88" s="9"/>
      <c r="L88" s="3">
        <v>4</v>
      </c>
      <c r="M88" s="3" t="s">
        <v>111</v>
      </c>
      <c r="N88" s="4">
        <v>200</v>
      </c>
      <c r="O88" s="4">
        <v>0.2</v>
      </c>
      <c r="P88" s="4">
        <v>0.05</v>
      </c>
      <c r="Q88" s="4">
        <v>15.01</v>
      </c>
      <c r="R88" s="4">
        <v>57</v>
      </c>
      <c r="S88" s="22">
        <v>0</v>
      </c>
      <c r="T88" s="22">
        <v>0.1</v>
      </c>
      <c r="U88" s="22">
        <v>0</v>
      </c>
      <c r="V88" s="22">
        <v>5.25</v>
      </c>
      <c r="W88" s="3">
        <v>8.24</v>
      </c>
      <c r="X88" s="3">
        <v>4.4</v>
      </c>
      <c r="Y88" s="3">
        <v>0.86</v>
      </c>
      <c r="Z88" s="3" t="s">
        <v>70</v>
      </c>
      <c r="AB88" s="3">
        <v>2</v>
      </c>
      <c r="AC88" s="3" t="s">
        <v>66</v>
      </c>
      <c r="AD88" s="4">
        <v>100</v>
      </c>
      <c r="AE88" s="4">
        <v>16</v>
      </c>
      <c r="AF88" s="4">
        <v>22</v>
      </c>
      <c r="AG88" s="4">
        <v>0.12</v>
      </c>
      <c r="AH88" s="4">
        <v>123</v>
      </c>
      <c r="AI88" s="3">
        <v>0.05</v>
      </c>
      <c r="AJ88" s="3">
        <v>21.5</v>
      </c>
      <c r="AK88" s="3">
        <v>0</v>
      </c>
      <c r="AL88" s="3">
        <v>8.15</v>
      </c>
      <c r="AM88" s="3">
        <v>80.15</v>
      </c>
      <c r="AN88" s="3">
        <v>10.65</v>
      </c>
      <c r="AO88" s="3">
        <v>0.45</v>
      </c>
      <c r="AP88" s="3" t="s">
        <v>67</v>
      </c>
    </row>
    <row r="89" spans="1:42" ht="13.5" customHeight="1">
      <c r="A89" s="8"/>
      <c r="B89" s="8"/>
      <c r="C89" s="87"/>
      <c r="D89" s="87"/>
      <c r="E89" s="87"/>
      <c r="F89" s="87"/>
      <c r="G89" s="87"/>
      <c r="H89" s="87"/>
      <c r="I89" s="87"/>
      <c r="J89" s="9"/>
      <c r="L89" s="3">
        <v>5</v>
      </c>
      <c r="M89" s="3" t="s">
        <v>29</v>
      </c>
      <c r="N89" s="4">
        <v>30</v>
      </c>
      <c r="O89" s="4">
        <v>1.48</v>
      </c>
      <c r="P89" s="4">
        <v>0.36</v>
      </c>
      <c r="Q89" s="4">
        <v>10.26</v>
      </c>
      <c r="R89" s="4">
        <v>104.3</v>
      </c>
      <c r="S89" s="3">
        <v>0.005</v>
      </c>
      <c r="T89" s="3">
        <v>0</v>
      </c>
      <c r="U89" s="3">
        <v>0</v>
      </c>
      <c r="V89" s="3">
        <v>5.4</v>
      </c>
      <c r="W89" s="3">
        <v>26.1</v>
      </c>
      <c r="X89" s="3">
        <v>5.7</v>
      </c>
      <c r="Y89" s="3">
        <v>1.2</v>
      </c>
      <c r="Z89" s="3" t="s">
        <v>19</v>
      </c>
      <c r="AB89" s="3">
        <v>4</v>
      </c>
      <c r="AC89" s="3" t="s">
        <v>40</v>
      </c>
      <c r="AD89" s="4">
        <v>150</v>
      </c>
      <c r="AE89" s="4">
        <v>3.24</v>
      </c>
      <c r="AF89" s="4">
        <v>5.59</v>
      </c>
      <c r="AG89" s="4">
        <v>22.05</v>
      </c>
      <c r="AH89" s="4">
        <v>156</v>
      </c>
      <c r="AI89" s="3">
        <v>0.15</v>
      </c>
      <c r="AJ89" s="3">
        <v>25.95</v>
      </c>
      <c r="AK89" s="3">
        <v>0.03</v>
      </c>
      <c r="AL89" s="3">
        <v>69.5</v>
      </c>
      <c r="AM89" s="3">
        <v>96.71</v>
      </c>
      <c r="AN89" s="3">
        <v>34.5</v>
      </c>
      <c r="AO89" s="3">
        <v>1.4</v>
      </c>
      <c r="AP89" s="3" t="s">
        <v>41</v>
      </c>
    </row>
    <row r="90" spans="1:42" ht="13.5" customHeight="1">
      <c r="A90" s="8"/>
      <c r="B90" s="8"/>
      <c r="C90" s="8"/>
      <c r="D90" s="6"/>
      <c r="E90" s="6"/>
      <c r="F90" s="6"/>
      <c r="G90" s="6"/>
      <c r="H90" s="6"/>
      <c r="I90" s="8"/>
      <c r="J90" s="9"/>
      <c r="L90" s="3"/>
      <c r="M90" s="3"/>
      <c r="N90" s="3"/>
      <c r="O90" s="3">
        <f aca="true" t="shared" si="22" ref="O90:Y90">SUM(O85:O89)</f>
        <v>24.53</v>
      </c>
      <c r="P90" s="3">
        <f t="shared" si="22"/>
        <v>29.88</v>
      </c>
      <c r="Q90" s="3">
        <f t="shared" si="22"/>
        <v>59.839999999999996</v>
      </c>
      <c r="R90" s="3">
        <f t="shared" si="22"/>
        <v>517.15</v>
      </c>
      <c r="S90" s="3">
        <f t="shared" si="22"/>
        <v>0.255</v>
      </c>
      <c r="T90" s="3">
        <f t="shared" si="22"/>
        <v>46.07</v>
      </c>
      <c r="U90" s="3">
        <f t="shared" si="22"/>
        <v>0.02</v>
      </c>
      <c r="V90" s="3">
        <f t="shared" si="22"/>
        <v>57.99</v>
      </c>
      <c r="W90" s="3">
        <f t="shared" si="22"/>
        <v>274.04</v>
      </c>
      <c r="X90" s="3">
        <f t="shared" si="22"/>
        <v>123.25000000000001</v>
      </c>
      <c r="Y90" s="3">
        <f t="shared" si="22"/>
        <v>6.010000000000001</v>
      </c>
      <c r="Z90" s="3"/>
      <c r="AB90" s="3">
        <v>4</v>
      </c>
      <c r="AC90" s="3" t="s">
        <v>111</v>
      </c>
      <c r="AD90" s="4">
        <v>200</v>
      </c>
      <c r="AE90" s="4">
        <v>0.2</v>
      </c>
      <c r="AF90" s="4">
        <v>0.05</v>
      </c>
      <c r="AG90" s="4">
        <v>15.01</v>
      </c>
      <c r="AH90" s="4">
        <v>57</v>
      </c>
      <c r="AI90" s="22">
        <v>0</v>
      </c>
      <c r="AJ90" s="22">
        <v>0.1</v>
      </c>
      <c r="AK90" s="22">
        <v>0</v>
      </c>
      <c r="AL90" s="22">
        <v>5.25</v>
      </c>
      <c r="AM90" s="3">
        <v>8.24</v>
      </c>
      <c r="AN90" s="3">
        <v>4.4</v>
      </c>
      <c r="AO90" s="3">
        <v>0.86</v>
      </c>
      <c r="AP90" s="3" t="s">
        <v>70</v>
      </c>
    </row>
    <row r="91" spans="1:42" ht="13.5" customHeight="1">
      <c r="A91" s="8"/>
      <c r="B91" s="8"/>
      <c r="C91" s="8"/>
      <c r="D91" s="6"/>
      <c r="E91" s="6"/>
      <c r="F91" s="6"/>
      <c r="G91" s="6"/>
      <c r="H91" s="6"/>
      <c r="I91" s="8"/>
      <c r="J91" s="9"/>
      <c r="AB91" s="3">
        <v>5</v>
      </c>
      <c r="AC91" s="3" t="s">
        <v>29</v>
      </c>
      <c r="AD91" s="4">
        <v>30</v>
      </c>
      <c r="AE91" s="4">
        <v>1.48</v>
      </c>
      <c r="AF91" s="4">
        <v>0.36</v>
      </c>
      <c r="AG91" s="4">
        <v>10.26</v>
      </c>
      <c r="AH91" s="4">
        <v>104.3</v>
      </c>
      <c r="AI91" s="3">
        <v>0.005</v>
      </c>
      <c r="AJ91" s="3">
        <v>0</v>
      </c>
      <c r="AK91" s="3">
        <v>0</v>
      </c>
      <c r="AL91" s="3">
        <v>5.4</v>
      </c>
      <c r="AM91" s="3">
        <v>26.1</v>
      </c>
      <c r="AN91" s="3">
        <v>5.7</v>
      </c>
      <c r="AO91" s="3">
        <v>1.2</v>
      </c>
      <c r="AP91" s="3" t="s">
        <v>19</v>
      </c>
    </row>
    <row r="92" spans="1:42" ht="13.5" customHeight="1">
      <c r="A92" s="8"/>
      <c r="B92" s="8"/>
      <c r="C92" s="8"/>
      <c r="D92" s="6"/>
      <c r="E92" s="6"/>
      <c r="F92" s="6"/>
      <c r="G92" s="6"/>
      <c r="H92" s="6"/>
      <c r="I92" s="8"/>
      <c r="J92" s="9"/>
      <c r="AB92" s="3">
        <v>6</v>
      </c>
      <c r="AC92" s="3" t="s">
        <v>143</v>
      </c>
      <c r="AD92" s="4">
        <v>100</v>
      </c>
      <c r="AE92" s="4">
        <v>1.5</v>
      </c>
      <c r="AF92" s="4">
        <v>0.1</v>
      </c>
      <c r="AG92" s="4">
        <v>19.2</v>
      </c>
      <c r="AH92" s="4">
        <v>89</v>
      </c>
      <c r="AI92" s="22">
        <v>0.04</v>
      </c>
      <c r="AJ92" s="22">
        <v>10</v>
      </c>
      <c r="AK92" s="22">
        <v>20</v>
      </c>
      <c r="AL92" s="22">
        <v>8</v>
      </c>
      <c r="AM92" s="3">
        <v>28</v>
      </c>
      <c r="AN92" s="3">
        <v>42</v>
      </c>
      <c r="AO92" s="3">
        <v>0.6</v>
      </c>
      <c r="AP92" s="3" t="s">
        <v>19</v>
      </c>
    </row>
    <row r="93" spans="1:42" ht="13.5" customHeight="1">
      <c r="A93" s="8"/>
      <c r="B93" s="8"/>
      <c r="C93" s="8"/>
      <c r="D93" s="6"/>
      <c r="E93" s="6"/>
      <c r="F93" s="6"/>
      <c r="G93" s="6"/>
      <c r="H93" s="6"/>
      <c r="I93" s="8"/>
      <c r="J93" s="9"/>
      <c r="Q93" s="98" t="s">
        <v>160</v>
      </c>
      <c r="R93" s="98"/>
      <c r="S93" s="98"/>
      <c r="T93" s="98"/>
      <c r="U93" s="98"/>
      <c r="V93" s="98"/>
      <c r="W93" s="98"/>
      <c r="AB93" s="3"/>
      <c r="AC93" s="3"/>
      <c r="AD93" s="3"/>
      <c r="AE93" s="3">
        <f aca="true" t="shared" si="23" ref="AE93:AO93">SUM(AE87:AE92)</f>
        <v>23.439999999999998</v>
      </c>
      <c r="AF93" s="3">
        <f t="shared" si="23"/>
        <v>31.16</v>
      </c>
      <c r="AG93" s="3">
        <f t="shared" si="23"/>
        <v>72.38</v>
      </c>
      <c r="AH93" s="3">
        <f t="shared" si="23"/>
        <v>584.3</v>
      </c>
      <c r="AI93" s="3">
        <f t="shared" si="23"/>
        <v>0.255</v>
      </c>
      <c r="AJ93" s="3">
        <f t="shared" si="23"/>
        <v>82.02</v>
      </c>
      <c r="AK93" s="3">
        <f t="shared" si="23"/>
        <v>20.03</v>
      </c>
      <c r="AL93" s="3">
        <f t="shared" si="23"/>
        <v>124</v>
      </c>
      <c r="AM93" s="3">
        <f t="shared" si="23"/>
        <v>260.44</v>
      </c>
      <c r="AN93" s="3">
        <f t="shared" si="23"/>
        <v>107.25</v>
      </c>
      <c r="AO93" s="3">
        <f t="shared" si="23"/>
        <v>4.8999999999999995</v>
      </c>
      <c r="AP93" s="3"/>
    </row>
    <row r="94" spans="1:26" ht="13.5" customHeight="1">
      <c r="A94" s="8"/>
      <c r="B94" s="8"/>
      <c r="C94" s="8"/>
      <c r="D94" s="6"/>
      <c r="E94" s="6"/>
      <c r="F94" s="6"/>
      <c r="G94" s="6"/>
      <c r="H94" s="6"/>
      <c r="I94" s="8"/>
      <c r="J94" s="9"/>
      <c r="L94" s="18"/>
      <c r="M94" s="19" t="s">
        <v>2</v>
      </c>
      <c r="N94" s="20" t="s">
        <v>97</v>
      </c>
      <c r="O94" s="21" t="s">
        <v>4</v>
      </c>
      <c r="P94" s="21" t="s">
        <v>5</v>
      </c>
      <c r="Q94" s="21" t="s">
        <v>6</v>
      </c>
      <c r="R94" s="21" t="s">
        <v>7</v>
      </c>
      <c r="S94" s="97" t="s">
        <v>98</v>
      </c>
      <c r="T94" s="97"/>
      <c r="U94" s="97"/>
      <c r="V94" s="97" t="s">
        <v>102</v>
      </c>
      <c r="W94" s="97"/>
      <c r="X94" s="97"/>
      <c r="Y94" s="97"/>
      <c r="Z94" s="4" t="s">
        <v>103</v>
      </c>
    </row>
    <row r="95" spans="1:35" ht="13.5" customHeight="1">
      <c r="A95" s="8"/>
      <c r="B95" s="8"/>
      <c r="C95" s="8"/>
      <c r="D95" s="6"/>
      <c r="E95" s="6"/>
      <c r="F95" s="6"/>
      <c r="G95" s="6"/>
      <c r="H95" s="6"/>
      <c r="I95" s="8"/>
      <c r="J95" s="9"/>
      <c r="L95" s="16"/>
      <c r="M95" s="16"/>
      <c r="N95" s="16"/>
      <c r="O95" s="16"/>
      <c r="P95" s="16"/>
      <c r="Q95" s="16"/>
      <c r="R95" s="16"/>
      <c r="S95" s="16" t="s">
        <v>99</v>
      </c>
      <c r="T95" s="16" t="s">
        <v>100</v>
      </c>
      <c r="U95" s="16" t="s">
        <v>101</v>
      </c>
      <c r="V95" s="16" t="s">
        <v>104</v>
      </c>
      <c r="W95" s="16" t="s">
        <v>105</v>
      </c>
      <c r="X95" s="16" t="s">
        <v>106</v>
      </c>
      <c r="Y95" s="16" t="s">
        <v>94</v>
      </c>
      <c r="Z95" s="16"/>
      <c r="AI95" s="40"/>
    </row>
    <row r="96" spans="1:42" ht="16.5" customHeight="1">
      <c r="A96" s="8"/>
      <c r="B96" s="8"/>
      <c r="C96" s="87"/>
      <c r="D96" s="87"/>
      <c r="E96" s="87"/>
      <c r="F96" s="87"/>
      <c r="G96" s="87"/>
      <c r="H96" s="87"/>
      <c r="I96" s="87"/>
      <c r="J96" s="9"/>
      <c r="L96" s="71" t="s">
        <v>8</v>
      </c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B96" s="18"/>
      <c r="AC96" s="19" t="s">
        <v>2</v>
      </c>
      <c r="AD96" s="20" t="s">
        <v>97</v>
      </c>
      <c r="AE96" s="21" t="s">
        <v>4</v>
      </c>
      <c r="AF96" s="21" t="s">
        <v>5</v>
      </c>
      <c r="AG96" s="21" t="s">
        <v>6</v>
      </c>
      <c r="AH96" s="21" t="s">
        <v>7</v>
      </c>
      <c r="AI96" s="97" t="s">
        <v>98</v>
      </c>
      <c r="AJ96" s="97"/>
      <c r="AK96" s="97"/>
      <c r="AL96" s="97" t="s">
        <v>102</v>
      </c>
      <c r="AM96" s="97"/>
      <c r="AN96" s="97"/>
      <c r="AO96" s="97"/>
      <c r="AP96" s="4" t="s">
        <v>103</v>
      </c>
    </row>
    <row r="97" spans="1:42" ht="13.5" customHeight="1">
      <c r="A97" s="8"/>
      <c r="B97" s="8"/>
      <c r="C97" s="8"/>
      <c r="D97" s="6"/>
      <c r="E97" s="6"/>
      <c r="F97" s="6"/>
      <c r="G97" s="6"/>
      <c r="H97" s="6"/>
      <c r="I97" s="8"/>
      <c r="J97" s="9"/>
      <c r="L97" s="3">
        <v>1</v>
      </c>
      <c r="M97" s="3" t="s">
        <v>10</v>
      </c>
      <c r="N97" s="4" t="s">
        <v>11</v>
      </c>
      <c r="O97" s="4">
        <v>9.1</v>
      </c>
      <c r="P97" s="4">
        <v>11.22</v>
      </c>
      <c r="Q97" s="4">
        <v>35.97</v>
      </c>
      <c r="R97" s="4">
        <v>286.5</v>
      </c>
      <c r="S97" s="3">
        <v>0.05</v>
      </c>
      <c r="T97" s="3">
        <v>2.17</v>
      </c>
      <c r="U97" s="3">
        <v>0.05</v>
      </c>
      <c r="V97" s="3">
        <v>28.9</v>
      </c>
      <c r="W97" s="3">
        <v>71.22</v>
      </c>
      <c r="X97" s="3">
        <v>26.79</v>
      </c>
      <c r="Y97" s="3">
        <v>0.83</v>
      </c>
      <c r="Z97" s="3" t="s">
        <v>12</v>
      </c>
      <c r="AB97" s="16"/>
      <c r="AC97" s="16"/>
      <c r="AD97" s="16"/>
      <c r="AE97" s="16"/>
      <c r="AF97" s="16"/>
      <c r="AG97" s="16"/>
      <c r="AH97" s="16"/>
      <c r="AI97" s="16" t="s">
        <v>99</v>
      </c>
      <c r="AJ97" s="16" t="s">
        <v>100</v>
      </c>
      <c r="AK97" s="16" t="s">
        <v>101</v>
      </c>
      <c r="AL97" s="16" t="s">
        <v>104</v>
      </c>
      <c r="AM97" s="16" t="s">
        <v>105</v>
      </c>
      <c r="AN97" s="16" t="s">
        <v>106</v>
      </c>
      <c r="AO97" s="16" t="s">
        <v>94</v>
      </c>
      <c r="AP97" s="16"/>
    </row>
    <row r="98" spans="1:42" ht="13.5" customHeight="1">
      <c r="A98" s="8"/>
      <c r="B98" s="8"/>
      <c r="C98" s="8"/>
      <c r="D98" s="6"/>
      <c r="E98" s="6"/>
      <c r="F98" s="6"/>
      <c r="G98" s="6"/>
      <c r="H98" s="6"/>
      <c r="I98" s="8"/>
      <c r="J98" s="9"/>
      <c r="L98" s="3">
        <v>2</v>
      </c>
      <c r="M98" s="3" t="s">
        <v>13</v>
      </c>
      <c r="N98" s="4" t="s">
        <v>14</v>
      </c>
      <c r="O98" s="4">
        <v>0.26</v>
      </c>
      <c r="P98" s="4">
        <v>0.05</v>
      </c>
      <c r="Q98" s="4">
        <v>15.22</v>
      </c>
      <c r="R98" s="4">
        <v>59</v>
      </c>
      <c r="S98" s="3">
        <v>0</v>
      </c>
      <c r="T98" s="3">
        <v>2.9</v>
      </c>
      <c r="U98" s="3">
        <v>0</v>
      </c>
      <c r="V98" s="3">
        <v>8.05</v>
      </c>
      <c r="W98" s="3">
        <v>9.78</v>
      </c>
      <c r="X98" s="3">
        <v>5.24</v>
      </c>
      <c r="Y98" s="3">
        <v>0.9</v>
      </c>
      <c r="Z98" s="3" t="s">
        <v>15</v>
      </c>
      <c r="AB98" s="71" t="s">
        <v>8</v>
      </c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</row>
    <row r="99" spans="1:42" ht="13.5" customHeight="1">
      <c r="A99" s="8"/>
      <c r="B99" s="8"/>
      <c r="C99" s="8"/>
      <c r="D99" s="6"/>
      <c r="E99" s="6"/>
      <c r="F99" s="6"/>
      <c r="G99" s="6"/>
      <c r="H99" s="6"/>
      <c r="I99" s="8"/>
      <c r="J99" s="9"/>
      <c r="L99" s="3">
        <v>3</v>
      </c>
      <c r="M99" s="3" t="s">
        <v>72</v>
      </c>
      <c r="N99" s="17" t="s">
        <v>95</v>
      </c>
      <c r="O99" s="4">
        <v>4.69</v>
      </c>
      <c r="P99" s="4">
        <v>9.6</v>
      </c>
      <c r="Q99" s="4">
        <v>29.98</v>
      </c>
      <c r="R99" s="4">
        <v>232</v>
      </c>
      <c r="S99" s="3">
        <v>0.04</v>
      </c>
      <c r="T99" s="3">
        <v>0</v>
      </c>
      <c r="U99" s="3">
        <v>0.05</v>
      </c>
      <c r="V99" s="3">
        <v>7.8</v>
      </c>
      <c r="W99" s="3">
        <v>27.4</v>
      </c>
      <c r="X99" s="3">
        <v>9.94</v>
      </c>
      <c r="Y99" s="3">
        <v>0.62</v>
      </c>
      <c r="Z99" s="3" t="s">
        <v>17</v>
      </c>
      <c r="AB99" s="3">
        <v>1</v>
      </c>
      <c r="AC99" s="3" t="s">
        <v>10</v>
      </c>
      <c r="AD99" s="4" t="s">
        <v>11</v>
      </c>
      <c r="AE99" s="4">
        <v>9.1</v>
      </c>
      <c r="AF99" s="4">
        <v>11.22</v>
      </c>
      <c r="AG99" s="4">
        <v>35.97</v>
      </c>
      <c r="AH99" s="4">
        <v>286.5</v>
      </c>
      <c r="AI99" s="3">
        <v>0.05</v>
      </c>
      <c r="AJ99" s="3">
        <v>2.17</v>
      </c>
      <c r="AK99" s="3">
        <v>0.05</v>
      </c>
      <c r="AL99" s="3">
        <v>28.9</v>
      </c>
      <c r="AM99" s="3">
        <v>71.22</v>
      </c>
      <c r="AN99" s="3">
        <v>26.79</v>
      </c>
      <c r="AO99" s="3">
        <v>0.83</v>
      </c>
      <c r="AP99" s="3" t="s">
        <v>12</v>
      </c>
    </row>
    <row r="100" spans="1:42" ht="13.5" customHeight="1">
      <c r="A100" s="8"/>
      <c r="B100" s="8"/>
      <c r="C100" s="11"/>
      <c r="D100" s="6"/>
      <c r="E100" s="6"/>
      <c r="F100" s="6"/>
      <c r="G100" s="6"/>
      <c r="H100" s="6"/>
      <c r="I100" s="8"/>
      <c r="J100" s="9"/>
      <c r="L100" s="3">
        <v>4</v>
      </c>
      <c r="M100" s="3" t="s">
        <v>18</v>
      </c>
      <c r="N100" s="4">
        <v>40</v>
      </c>
      <c r="O100" s="4">
        <v>5.08</v>
      </c>
      <c r="P100" s="4">
        <v>4.6</v>
      </c>
      <c r="Q100" s="4">
        <v>0.28</v>
      </c>
      <c r="R100" s="4">
        <v>62.8</v>
      </c>
      <c r="S100" s="3">
        <v>0.03</v>
      </c>
      <c r="T100" s="3">
        <v>0</v>
      </c>
      <c r="U100" s="3">
        <v>0.01</v>
      </c>
      <c r="V100" s="3">
        <v>22</v>
      </c>
      <c r="W100" s="3">
        <v>76.8</v>
      </c>
      <c r="X100" s="3">
        <v>48</v>
      </c>
      <c r="Y100" s="3">
        <v>1</v>
      </c>
      <c r="Z100" s="3" t="s">
        <v>19</v>
      </c>
      <c r="AB100" s="3">
        <v>2</v>
      </c>
      <c r="AC100" s="3" t="s">
        <v>13</v>
      </c>
      <c r="AD100" s="4" t="s">
        <v>14</v>
      </c>
      <c r="AE100" s="4">
        <v>0.26</v>
      </c>
      <c r="AF100" s="4">
        <v>0.05</v>
      </c>
      <c r="AG100" s="4">
        <v>15.22</v>
      </c>
      <c r="AH100" s="4">
        <v>59</v>
      </c>
      <c r="AI100" s="3">
        <v>0</v>
      </c>
      <c r="AJ100" s="3">
        <v>2.9</v>
      </c>
      <c r="AK100" s="3">
        <v>0</v>
      </c>
      <c r="AL100" s="3">
        <v>8.05</v>
      </c>
      <c r="AM100" s="3">
        <v>9.78</v>
      </c>
      <c r="AN100" s="3">
        <v>5.24</v>
      </c>
      <c r="AO100" s="3">
        <v>0.9</v>
      </c>
      <c r="AP100" s="3" t="s">
        <v>15</v>
      </c>
    </row>
    <row r="101" spans="1:42" ht="13.5" customHeight="1">
      <c r="A101" s="8"/>
      <c r="B101" s="8"/>
      <c r="C101" s="8"/>
      <c r="D101" s="6"/>
      <c r="E101" s="6"/>
      <c r="F101" s="6"/>
      <c r="G101" s="6"/>
      <c r="H101" s="6"/>
      <c r="I101" s="8"/>
      <c r="J101" s="9"/>
      <c r="L101" s="16"/>
      <c r="M101" s="16"/>
      <c r="N101" s="16"/>
      <c r="O101" s="3">
        <f aca="true" t="shared" si="24" ref="O101:Y101">SUM(O97:O100)</f>
        <v>19.130000000000003</v>
      </c>
      <c r="P101" s="3">
        <f t="shared" si="24"/>
        <v>25.47</v>
      </c>
      <c r="Q101" s="3">
        <f t="shared" si="24"/>
        <v>81.45</v>
      </c>
      <c r="R101" s="3">
        <f t="shared" si="24"/>
        <v>640.3</v>
      </c>
      <c r="S101" s="3">
        <f t="shared" si="24"/>
        <v>0.12</v>
      </c>
      <c r="T101" s="3">
        <f t="shared" si="24"/>
        <v>5.07</v>
      </c>
      <c r="U101" s="3">
        <f t="shared" si="24"/>
        <v>0.11</v>
      </c>
      <c r="V101" s="3">
        <f t="shared" si="24"/>
        <v>66.75</v>
      </c>
      <c r="W101" s="3">
        <f t="shared" si="24"/>
        <v>185.2</v>
      </c>
      <c r="X101" s="3">
        <f t="shared" si="24"/>
        <v>89.97</v>
      </c>
      <c r="Y101" s="3">
        <f t="shared" si="24"/>
        <v>3.35</v>
      </c>
      <c r="Z101" s="16"/>
      <c r="AB101" s="3">
        <v>3</v>
      </c>
      <c r="AC101" s="3" t="s">
        <v>72</v>
      </c>
      <c r="AD101" s="17" t="s">
        <v>95</v>
      </c>
      <c r="AE101" s="4">
        <v>4.69</v>
      </c>
      <c r="AF101" s="4">
        <v>9.6</v>
      </c>
      <c r="AG101" s="4">
        <v>29.98</v>
      </c>
      <c r="AH101" s="4">
        <v>232</v>
      </c>
      <c r="AI101" s="3">
        <v>0.04</v>
      </c>
      <c r="AJ101" s="3">
        <v>0</v>
      </c>
      <c r="AK101" s="3">
        <v>0.05</v>
      </c>
      <c r="AL101" s="3">
        <v>7.8</v>
      </c>
      <c r="AM101" s="3">
        <v>27.4</v>
      </c>
      <c r="AN101" s="3">
        <v>9.94</v>
      </c>
      <c r="AO101" s="3">
        <v>0.62</v>
      </c>
      <c r="AP101" s="3" t="s">
        <v>17</v>
      </c>
    </row>
    <row r="102" spans="1:42" ht="13.5" customHeight="1">
      <c r="A102" s="8"/>
      <c r="B102" s="8"/>
      <c r="C102" s="8"/>
      <c r="D102" s="6"/>
      <c r="E102" s="6"/>
      <c r="F102" s="6"/>
      <c r="G102" s="6"/>
      <c r="H102" s="6"/>
      <c r="I102" s="8"/>
      <c r="J102" s="9"/>
      <c r="L102" s="79" t="s">
        <v>30</v>
      </c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1"/>
      <c r="AB102" s="3">
        <v>4</v>
      </c>
      <c r="AC102" s="3" t="s">
        <v>18</v>
      </c>
      <c r="AD102" s="4">
        <v>40</v>
      </c>
      <c r="AE102" s="4">
        <v>5.08</v>
      </c>
      <c r="AF102" s="4">
        <v>4.6</v>
      </c>
      <c r="AG102" s="4">
        <v>0.28</v>
      </c>
      <c r="AH102" s="4">
        <v>62.8</v>
      </c>
      <c r="AI102" s="3">
        <v>0.03</v>
      </c>
      <c r="AJ102" s="3">
        <v>0</v>
      </c>
      <c r="AK102" s="3">
        <v>0.01</v>
      </c>
      <c r="AL102" s="3">
        <v>22</v>
      </c>
      <c r="AM102" s="3">
        <v>76.8</v>
      </c>
      <c r="AN102" s="3">
        <v>48</v>
      </c>
      <c r="AO102" s="3">
        <v>1</v>
      </c>
      <c r="AP102" s="3" t="s">
        <v>19</v>
      </c>
    </row>
    <row r="103" spans="1:42" ht="13.5" customHeight="1">
      <c r="A103" s="8"/>
      <c r="B103" s="8"/>
      <c r="C103" s="87"/>
      <c r="D103" s="87"/>
      <c r="E103" s="87"/>
      <c r="F103" s="87"/>
      <c r="G103" s="87"/>
      <c r="H103" s="87"/>
      <c r="I103" s="87"/>
      <c r="J103" s="9"/>
      <c r="L103" s="3">
        <v>1</v>
      </c>
      <c r="M103" s="5" t="s">
        <v>20</v>
      </c>
      <c r="N103" s="4">
        <v>60</v>
      </c>
      <c r="O103" s="4">
        <v>0.65</v>
      </c>
      <c r="P103" s="4">
        <v>5.08</v>
      </c>
      <c r="Q103" s="4">
        <v>2.76</v>
      </c>
      <c r="R103" s="4">
        <v>60</v>
      </c>
      <c r="S103" s="3">
        <v>0.03</v>
      </c>
      <c r="T103" s="3">
        <v>12.2</v>
      </c>
      <c r="U103" s="3">
        <v>0</v>
      </c>
      <c r="V103" s="3">
        <v>12.08</v>
      </c>
      <c r="W103" s="3">
        <v>18.4</v>
      </c>
      <c r="X103" s="3">
        <v>10.61</v>
      </c>
      <c r="Y103" s="3">
        <v>0.5</v>
      </c>
      <c r="Z103" s="5" t="s">
        <v>21</v>
      </c>
      <c r="AB103" s="3">
        <v>5</v>
      </c>
      <c r="AC103" s="3" t="s">
        <v>145</v>
      </c>
      <c r="AD103" s="3">
        <v>100</v>
      </c>
      <c r="AE103" s="3">
        <v>0.4</v>
      </c>
      <c r="AF103" s="3">
        <v>0.4</v>
      </c>
      <c r="AG103" s="3">
        <v>9.8</v>
      </c>
      <c r="AH103" s="3">
        <v>45</v>
      </c>
      <c r="AI103" s="3">
        <v>0.03</v>
      </c>
      <c r="AJ103" s="3">
        <v>10</v>
      </c>
      <c r="AK103" s="3">
        <v>5</v>
      </c>
      <c r="AL103" s="3">
        <v>16</v>
      </c>
      <c r="AM103" s="3">
        <v>11</v>
      </c>
      <c r="AN103" s="3">
        <v>8</v>
      </c>
      <c r="AO103" s="3">
        <v>2.2</v>
      </c>
      <c r="AP103" s="3" t="s">
        <v>19</v>
      </c>
    </row>
    <row r="104" spans="1:42" ht="13.5" customHeight="1">
      <c r="A104" s="8"/>
      <c r="B104" s="8"/>
      <c r="C104" s="8"/>
      <c r="D104" s="6"/>
      <c r="E104" s="6"/>
      <c r="F104" s="6"/>
      <c r="G104" s="6"/>
      <c r="H104" s="6"/>
      <c r="I104" s="8"/>
      <c r="J104" s="9"/>
      <c r="L104" s="3">
        <v>3</v>
      </c>
      <c r="M104" s="3" t="s">
        <v>22</v>
      </c>
      <c r="N104" s="4" t="s">
        <v>126</v>
      </c>
      <c r="O104" s="4">
        <v>82.5</v>
      </c>
      <c r="P104" s="4">
        <v>35</v>
      </c>
      <c r="Q104" s="4">
        <v>39.14</v>
      </c>
      <c r="R104" s="4">
        <v>498</v>
      </c>
      <c r="S104" s="3">
        <v>0.08</v>
      </c>
      <c r="T104" s="3">
        <v>8.52</v>
      </c>
      <c r="U104" s="3">
        <v>0.04</v>
      </c>
      <c r="V104" s="3">
        <v>33</v>
      </c>
      <c r="W104" s="3">
        <v>306</v>
      </c>
      <c r="X104" s="3">
        <v>134.9</v>
      </c>
      <c r="Y104" s="3">
        <v>2.42</v>
      </c>
      <c r="Z104" s="5" t="s">
        <v>24</v>
      </c>
      <c r="AB104" s="3"/>
      <c r="AC104" s="3"/>
      <c r="AD104" s="3"/>
      <c r="AE104" s="3">
        <f aca="true" t="shared" si="25" ref="AE104:AO104">SUM(AE99:AE103)</f>
        <v>19.53</v>
      </c>
      <c r="AF104" s="3">
        <f t="shared" si="25"/>
        <v>25.869999999999997</v>
      </c>
      <c r="AG104" s="3">
        <f t="shared" si="25"/>
        <v>91.25</v>
      </c>
      <c r="AH104" s="3">
        <f t="shared" si="25"/>
        <v>685.3</v>
      </c>
      <c r="AI104" s="3">
        <f t="shared" si="25"/>
        <v>0.15</v>
      </c>
      <c r="AJ104" s="3">
        <f t="shared" si="25"/>
        <v>15.07</v>
      </c>
      <c r="AK104" s="3">
        <f t="shared" si="25"/>
        <v>5.11</v>
      </c>
      <c r="AL104" s="3">
        <f t="shared" si="25"/>
        <v>82.75</v>
      </c>
      <c r="AM104" s="3">
        <f t="shared" si="25"/>
        <v>196.2</v>
      </c>
      <c r="AN104" s="3">
        <f t="shared" si="25"/>
        <v>97.97</v>
      </c>
      <c r="AO104" s="3">
        <f t="shared" si="25"/>
        <v>5.550000000000001</v>
      </c>
      <c r="AP104" s="3"/>
    </row>
    <row r="105" spans="1:42" ht="13.5" customHeight="1">
      <c r="A105" s="8"/>
      <c r="B105" s="8"/>
      <c r="C105" s="8"/>
      <c r="D105" s="6"/>
      <c r="E105" s="6"/>
      <c r="F105" s="6"/>
      <c r="G105" s="6"/>
      <c r="H105" s="6"/>
      <c r="I105" s="8"/>
      <c r="J105" s="9"/>
      <c r="L105" s="3">
        <v>4</v>
      </c>
      <c r="M105" s="3" t="s">
        <v>25</v>
      </c>
      <c r="N105" s="4">
        <v>150</v>
      </c>
      <c r="O105" s="4">
        <v>8.74</v>
      </c>
      <c r="P105" s="4">
        <v>6.62</v>
      </c>
      <c r="Q105" s="4">
        <v>43.06</v>
      </c>
      <c r="R105" s="4">
        <v>267</v>
      </c>
      <c r="S105" s="3">
        <v>0.29</v>
      </c>
      <c r="T105" s="3">
        <v>0</v>
      </c>
      <c r="U105" s="3">
        <v>0.03</v>
      </c>
      <c r="V105" s="3">
        <v>17.23</v>
      </c>
      <c r="W105" s="3">
        <v>207.45</v>
      </c>
      <c r="X105" s="3">
        <v>138.75</v>
      </c>
      <c r="Y105" s="3">
        <v>4.66</v>
      </c>
      <c r="Z105" s="5" t="s">
        <v>26</v>
      </c>
      <c r="AB105" s="79" t="s">
        <v>30</v>
      </c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1"/>
    </row>
    <row r="106" spans="1:42" ht="13.5" customHeight="1">
      <c r="A106" s="8"/>
      <c r="B106" s="8"/>
      <c r="C106" s="8"/>
      <c r="D106" s="6"/>
      <c r="E106" s="6"/>
      <c r="F106" s="6"/>
      <c r="G106" s="6"/>
      <c r="H106" s="6"/>
      <c r="I106" s="8"/>
      <c r="J106" s="9"/>
      <c r="L106" s="3">
        <v>5</v>
      </c>
      <c r="M106" s="3" t="s">
        <v>27</v>
      </c>
      <c r="N106" s="4">
        <v>200</v>
      </c>
      <c r="O106" s="4">
        <v>0.21</v>
      </c>
      <c r="P106" s="4">
        <v>0.21</v>
      </c>
      <c r="Q106" s="4">
        <v>15.27</v>
      </c>
      <c r="R106" s="4">
        <v>62</v>
      </c>
      <c r="S106" s="3">
        <v>0.01</v>
      </c>
      <c r="T106" s="3">
        <v>8.91</v>
      </c>
      <c r="U106" s="3">
        <v>0</v>
      </c>
      <c r="V106" s="3">
        <v>8.84</v>
      </c>
      <c r="W106" s="3">
        <v>5.94</v>
      </c>
      <c r="X106" s="3">
        <v>4.86</v>
      </c>
      <c r="Y106" s="3">
        <v>1.21</v>
      </c>
      <c r="Z106" s="5" t="s">
        <v>28</v>
      </c>
      <c r="AB106" s="3">
        <v>1</v>
      </c>
      <c r="AC106" s="5" t="s">
        <v>20</v>
      </c>
      <c r="AD106" s="4">
        <v>60</v>
      </c>
      <c r="AE106" s="4">
        <v>0.65</v>
      </c>
      <c r="AF106" s="4">
        <v>5.08</v>
      </c>
      <c r="AG106" s="4">
        <v>2.76</v>
      </c>
      <c r="AH106" s="4">
        <v>60</v>
      </c>
      <c r="AI106" s="3">
        <v>0.03</v>
      </c>
      <c r="AJ106" s="3">
        <v>12.2</v>
      </c>
      <c r="AK106" s="3">
        <v>0</v>
      </c>
      <c r="AL106" s="3">
        <v>12.08</v>
      </c>
      <c r="AM106" s="3">
        <v>18.4</v>
      </c>
      <c r="AN106" s="3">
        <v>10.61</v>
      </c>
      <c r="AO106" s="3">
        <v>0.5</v>
      </c>
      <c r="AP106" s="5" t="s">
        <v>21</v>
      </c>
    </row>
    <row r="107" spans="1:42" ht="13.5" customHeight="1">
      <c r="A107" s="8"/>
      <c r="B107" s="8"/>
      <c r="C107" s="11"/>
      <c r="D107" s="6"/>
      <c r="E107" s="6"/>
      <c r="F107" s="6"/>
      <c r="G107" s="6"/>
      <c r="H107" s="6"/>
      <c r="I107" s="8"/>
      <c r="J107" s="9"/>
      <c r="L107" s="3">
        <v>6</v>
      </c>
      <c r="M107" s="3" t="s">
        <v>29</v>
      </c>
      <c r="N107" s="4">
        <v>30</v>
      </c>
      <c r="O107" s="4">
        <v>1.48</v>
      </c>
      <c r="P107" s="4">
        <v>0.36</v>
      </c>
      <c r="Q107" s="4">
        <v>10.26</v>
      </c>
      <c r="R107" s="4">
        <v>104.3</v>
      </c>
      <c r="S107" s="3">
        <v>0.005</v>
      </c>
      <c r="T107" s="3">
        <v>0</v>
      </c>
      <c r="U107" s="3">
        <v>0</v>
      </c>
      <c r="V107" s="3">
        <v>5.4</v>
      </c>
      <c r="W107" s="3">
        <v>26.1</v>
      </c>
      <c r="X107" s="3">
        <v>5.7</v>
      </c>
      <c r="Y107" s="3">
        <v>1.2</v>
      </c>
      <c r="Z107" s="3" t="s">
        <v>19</v>
      </c>
      <c r="AB107" s="3">
        <v>3</v>
      </c>
      <c r="AC107" s="3" t="s">
        <v>22</v>
      </c>
      <c r="AD107" s="4" t="s">
        <v>126</v>
      </c>
      <c r="AE107" s="4">
        <v>82.5</v>
      </c>
      <c r="AF107" s="4">
        <v>35</v>
      </c>
      <c r="AG107" s="4">
        <v>39.14</v>
      </c>
      <c r="AH107" s="4">
        <v>498</v>
      </c>
      <c r="AI107" s="3">
        <v>0.08</v>
      </c>
      <c r="AJ107" s="3">
        <v>8.52</v>
      </c>
      <c r="AK107" s="3">
        <v>0.04</v>
      </c>
      <c r="AL107" s="3">
        <v>33</v>
      </c>
      <c r="AM107" s="3">
        <v>306</v>
      </c>
      <c r="AN107" s="3">
        <v>134.9</v>
      </c>
      <c r="AO107" s="3">
        <v>2.42</v>
      </c>
      <c r="AP107" s="5" t="s">
        <v>24</v>
      </c>
    </row>
    <row r="108" spans="1:42" ht="13.5" customHeight="1">
      <c r="A108" s="8"/>
      <c r="B108" s="8"/>
      <c r="C108" s="8"/>
      <c r="D108" s="6"/>
      <c r="E108" s="6"/>
      <c r="F108" s="6"/>
      <c r="G108" s="6"/>
      <c r="H108" s="6"/>
      <c r="I108" s="8"/>
      <c r="J108" s="9"/>
      <c r="L108" s="3"/>
      <c r="M108" s="3"/>
      <c r="N108" s="3"/>
      <c r="O108" s="3">
        <f aca="true" t="shared" si="26" ref="O108:Y108">SUM(O103:O107)</f>
        <v>93.58</v>
      </c>
      <c r="P108" s="3">
        <f t="shared" si="26"/>
        <v>47.269999999999996</v>
      </c>
      <c r="Q108" s="3">
        <f t="shared" si="26"/>
        <v>110.49000000000001</v>
      </c>
      <c r="R108" s="3">
        <f t="shared" si="26"/>
        <v>991.3</v>
      </c>
      <c r="S108" s="3">
        <f t="shared" si="26"/>
        <v>0.415</v>
      </c>
      <c r="T108" s="3">
        <f t="shared" si="26"/>
        <v>29.63</v>
      </c>
      <c r="U108" s="3">
        <f t="shared" si="26"/>
        <v>0.07</v>
      </c>
      <c r="V108" s="3">
        <f t="shared" si="26"/>
        <v>76.55000000000001</v>
      </c>
      <c r="W108" s="3">
        <f t="shared" si="26"/>
        <v>563.89</v>
      </c>
      <c r="X108" s="3">
        <f t="shared" si="26"/>
        <v>294.82</v>
      </c>
      <c r="Y108" s="3">
        <f t="shared" si="26"/>
        <v>9.989999999999998</v>
      </c>
      <c r="Z108" s="3"/>
      <c r="AB108" s="3">
        <v>4</v>
      </c>
      <c r="AC108" s="3" t="s">
        <v>25</v>
      </c>
      <c r="AD108" s="4">
        <v>150</v>
      </c>
      <c r="AE108" s="4">
        <v>8.74</v>
      </c>
      <c r="AF108" s="4">
        <v>6.62</v>
      </c>
      <c r="AG108" s="4">
        <v>43.06</v>
      </c>
      <c r="AH108" s="4">
        <v>267</v>
      </c>
      <c r="AI108" s="3">
        <v>0.29</v>
      </c>
      <c r="AJ108" s="3">
        <v>0</v>
      </c>
      <c r="AK108" s="3">
        <v>0.03</v>
      </c>
      <c r="AL108" s="3">
        <v>17.23</v>
      </c>
      <c r="AM108" s="3">
        <v>207.45</v>
      </c>
      <c r="AN108" s="3">
        <v>138.75</v>
      </c>
      <c r="AO108" s="3">
        <v>4.66</v>
      </c>
      <c r="AP108" s="5" t="s">
        <v>26</v>
      </c>
    </row>
    <row r="109" spans="1:42" ht="13.5" customHeight="1">
      <c r="A109" s="8"/>
      <c r="B109" s="8"/>
      <c r="C109" s="8"/>
      <c r="D109" s="6"/>
      <c r="E109" s="6"/>
      <c r="F109" s="6"/>
      <c r="G109" s="6"/>
      <c r="H109" s="6"/>
      <c r="I109" s="11"/>
      <c r="J109" s="9"/>
      <c r="L109" s="79" t="s">
        <v>42</v>
      </c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1"/>
      <c r="AB109" s="3">
        <v>5</v>
      </c>
      <c r="AC109" s="3" t="s">
        <v>27</v>
      </c>
      <c r="AD109" s="4">
        <v>200</v>
      </c>
      <c r="AE109" s="4">
        <v>0.21</v>
      </c>
      <c r="AF109" s="4">
        <v>0.21</v>
      </c>
      <c r="AG109" s="4">
        <v>15.27</v>
      </c>
      <c r="AH109" s="4">
        <v>62</v>
      </c>
      <c r="AI109" s="3">
        <v>0.01</v>
      </c>
      <c r="AJ109" s="3">
        <v>8.91</v>
      </c>
      <c r="AK109" s="3">
        <v>0</v>
      </c>
      <c r="AL109" s="3">
        <v>8.84</v>
      </c>
      <c r="AM109" s="3">
        <v>5.94</v>
      </c>
      <c r="AN109" s="3">
        <v>4.86</v>
      </c>
      <c r="AO109" s="3">
        <v>1.21</v>
      </c>
      <c r="AP109" s="5" t="s">
        <v>28</v>
      </c>
    </row>
    <row r="110" spans="1:42" ht="13.5" customHeight="1">
      <c r="A110" s="8"/>
      <c r="B110" s="8"/>
      <c r="C110" s="87"/>
      <c r="D110" s="87"/>
      <c r="E110" s="87"/>
      <c r="F110" s="87"/>
      <c r="G110" s="87"/>
      <c r="H110" s="87"/>
      <c r="I110" s="87"/>
      <c r="J110" s="9"/>
      <c r="L110" s="3">
        <v>1</v>
      </c>
      <c r="M110" s="3" t="s">
        <v>35</v>
      </c>
      <c r="N110" s="4">
        <v>60</v>
      </c>
      <c r="O110" s="4">
        <v>0.44</v>
      </c>
      <c r="P110" s="4">
        <v>5.05</v>
      </c>
      <c r="Q110" s="4">
        <v>1.44</v>
      </c>
      <c r="R110" s="4">
        <v>97</v>
      </c>
      <c r="S110" s="3">
        <v>0.01</v>
      </c>
      <c r="T110" s="3">
        <v>5.56</v>
      </c>
      <c r="U110" s="3">
        <v>0</v>
      </c>
      <c r="V110" s="3">
        <v>13.89</v>
      </c>
      <c r="W110" s="3">
        <v>23.35</v>
      </c>
      <c r="X110" s="3">
        <v>7.85</v>
      </c>
      <c r="Y110" s="3">
        <v>0.34</v>
      </c>
      <c r="Z110" s="3" t="s">
        <v>36</v>
      </c>
      <c r="AB110" s="3">
        <v>6</v>
      </c>
      <c r="AC110" s="3" t="s">
        <v>29</v>
      </c>
      <c r="AD110" s="4">
        <v>30</v>
      </c>
      <c r="AE110" s="4">
        <v>1.48</v>
      </c>
      <c r="AF110" s="4">
        <v>0.36</v>
      </c>
      <c r="AG110" s="4">
        <v>10.26</v>
      </c>
      <c r="AH110" s="4">
        <v>104.3</v>
      </c>
      <c r="AI110" s="3">
        <v>0.005</v>
      </c>
      <c r="AJ110" s="3">
        <v>0</v>
      </c>
      <c r="AK110" s="3">
        <v>0</v>
      </c>
      <c r="AL110" s="3">
        <v>5.4</v>
      </c>
      <c r="AM110" s="3">
        <v>26.1</v>
      </c>
      <c r="AN110" s="3">
        <v>5.7</v>
      </c>
      <c r="AO110" s="3">
        <v>1.2</v>
      </c>
      <c r="AP110" s="3" t="s">
        <v>19</v>
      </c>
    </row>
    <row r="111" spans="1:42" ht="13.5" customHeight="1">
      <c r="A111" s="8"/>
      <c r="B111" s="8"/>
      <c r="C111" s="8"/>
      <c r="D111" s="6"/>
      <c r="E111" s="6"/>
      <c r="F111" s="6"/>
      <c r="G111" s="6"/>
      <c r="H111" s="6"/>
      <c r="I111" s="8"/>
      <c r="J111" s="9"/>
      <c r="L111" s="3">
        <v>2</v>
      </c>
      <c r="M111" s="3" t="s">
        <v>120</v>
      </c>
      <c r="N111" s="4">
        <v>100</v>
      </c>
      <c r="O111" s="4">
        <v>12</v>
      </c>
      <c r="P111" s="4">
        <v>8.6</v>
      </c>
      <c r="Q111" s="4">
        <v>12.6</v>
      </c>
      <c r="R111" s="4">
        <v>168.2</v>
      </c>
      <c r="S111" s="3">
        <v>0</v>
      </c>
      <c r="T111" s="3">
        <v>0.8</v>
      </c>
      <c r="U111" s="3">
        <v>5.2</v>
      </c>
      <c r="V111" s="3">
        <v>23.6</v>
      </c>
      <c r="W111" s="3">
        <v>146.8</v>
      </c>
      <c r="X111" s="3">
        <v>22.4</v>
      </c>
      <c r="Y111" s="3">
        <v>0.8</v>
      </c>
      <c r="Z111" s="3" t="s">
        <v>122</v>
      </c>
      <c r="AB111" s="3"/>
      <c r="AC111" s="3"/>
      <c r="AD111" s="3"/>
      <c r="AE111" s="3">
        <f aca="true" t="shared" si="27" ref="AE111:AO111">SUM(AE106:AE110)</f>
        <v>93.58</v>
      </c>
      <c r="AF111" s="3">
        <f t="shared" si="27"/>
        <v>47.269999999999996</v>
      </c>
      <c r="AG111" s="3">
        <f t="shared" si="27"/>
        <v>110.49000000000001</v>
      </c>
      <c r="AH111" s="3">
        <f t="shared" si="27"/>
        <v>991.3</v>
      </c>
      <c r="AI111" s="3">
        <f t="shared" si="27"/>
        <v>0.415</v>
      </c>
      <c r="AJ111" s="3">
        <f t="shared" si="27"/>
        <v>29.63</v>
      </c>
      <c r="AK111" s="3">
        <f t="shared" si="27"/>
        <v>0.07</v>
      </c>
      <c r="AL111" s="3">
        <f t="shared" si="27"/>
        <v>76.55000000000001</v>
      </c>
      <c r="AM111" s="3">
        <f t="shared" si="27"/>
        <v>563.89</v>
      </c>
      <c r="AN111" s="3">
        <f t="shared" si="27"/>
        <v>294.82</v>
      </c>
      <c r="AO111" s="3">
        <f t="shared" si="27"/>
        <v>9.989999999999998</v>
      </c>
      <c r="AP111" s="3"/>
    </row>
    <row r="112" spans="1:42" ht="13.5" customHeight="1">
      <c r="A112" s="8"/>
      <c r="B112" s="8"/>
      <c r="C112" s="8"/>
      <c r="D112" s="6"/>
      <c r="E112" s="6"/>
      <c r="F112" s="6"/>
      <c r="G112" s="6"/>
      <c r="H112" s="6"/>
      <c r="I112" s="8"/>
      <c r="J112" s="9"/>
      <c r="L112" s="3">
        <v>3</v>
      </c>
      <c r="M112" s="3" t="s">
        <v>40</v>
      </c>
      <c r="N112" s="4">
        <v>150</v>
      </c>
      <c r="O112" s="4">
        <v>3.24</v>
      </c>
      <c r="P112" s="4">
        <v>5.59</v>
      </c>
      <c r="Q112" s="4">
        <v>22.05</v>
      </c>
      <c r="R112" s="4">
        <v>156</v>
      </c>
      <c r="S112" s="3">
        <v>0.15</v>
      </c>
      <c r="T112" s="3">
        <v>25.95</v>
      </c>
      <c r="U112" s="3">
        <v>0.03</v>
      </c>
      <c r="V112" s="3">
        <v>69.5</v>
      </c>
      <c r="W112" s="3">
        <v>96.71</v>
      </c>
      <c r="X112" s="3">
        <v>34.5</v>
      </c>
      <c r="Y112" s="3">
        <v>1.4</v>
      </c>
      <c r="Z112" s="3" t="s">
        <v>41</v>
      </c>
      <c r="AB112" s="79" t="s">
        <v>42</v>
      </c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1"/>
    </row>
    <row r="113" spans="1:42" ht="13.5" customHeight="1">
      <c r="A113" s="8"/>
      <c r="B113" s="8"/>
      <c r="C113" s="8"/>
      <c r="D113" s="6"/>
      <c r="E113" s="6"/>
      <c r="F113" s="6"/>
      <c r="G113" s="6"/>
      <c r="H113" s="6"/>
      <c r="I113" s="8"/>
      <c r="J113" s="9"/>
      <c r="L113" s="3">
        <v>4</v>
      </c>
      <c r="M113" s="3" t="s">
        <v>55</v>
      </c>
      <c r="N113" s="4">
        <v>200</v>
      </c>
      <c r="O113" s="4">
        <v>0</v>
      </c>
      <c r="P113" s="4">
        <v>0</v>
      </c>
      <c r="Q113" s="4">
        <v>9.98</v>
      </c>
      <c r="R113" s="4">
        <v>119</v>
      </c>
      <c r="S113" s="3">
        <v>0</v>
      </c>
      <c r="T113" s="3">
        <v>0</v>
      </c>
      <c r="U113" s="3">
        <v>0</v>
      </c>
      <c r="V113" s="3">
        <v>0.2</v>
      </c>
      <c r="W113" s="3">
        <v>0</v>
      </c>
      <c r="X113" s="3">
        <v>0</v>
      </c>
      <c r="Y113" s="3">
        <v>0.03</v>
      </c>
      <c r="Z113" s="3" t="s">
        <v>58</v>
      </c>
      <c r="AB113" s="3">
        <v>1</v>
      </c>
      <c r="AC113" s="3" t="s">
        <v>35</v>
      </c>
      <c r="AD113" s="4">
        <v>60</v>
      </c>
      <c r="AE113" s="4">
        <v>0.44</v>
      </c>
      <c r="AF113" s="4">
        <v>5.05</v>
      </c>
      <c r="AG113" s="4">
        <v>1.44</v>
      </c>
      <c r="AH113" s="4">
        <v>97</v>
      </c>
      <c r="AI113" s="3">
        <v>0.01</v>
      </c>
      <c r="AJ113" s="3">
        <v>5.56</v>
      </c>
      <c r="AK113" s="3">
        <v>0</v>
      </c>
      <c r="AL113" s="3">
        <v>13.89</v>
      </c>
      <c r="AM113" s="3">
        <v>23.35</v>
      </c>
      <c r="AN113" s="3">
        <v>7.85</v>
      </c>
      <c r="AO113" s="3">
        <v>0.34</v>
      </c>
      <c r="AP113" s="3" t="s">
        <v>36</v>
      </c>
    </row>
    <row r="114" spans="1:42" ht="13.5" customHeight="1">
      <c r="A114" s="8"/>
      <c r="B114" s="8"/>
      <c r="C114" s="8"/>
      <c r="D114" s="6"/>
      <c r="E114" s="6"/>
      <c r="F114" s="6"/>
      <c r="G114" s="6"/>
      <c r="H114" s="6"/>
      <c r="I114" s="11"/>
      <c r="J114" s="9"/>
      <c r="L114" s="3">
        <v>5</v>
      </c>
      <c r="M114" s="3" t="s">
        <v>29</v>
      </c>
      <c r="N114" s="4">
        <v>60</v>
      </c>
      <c r="O114" s="4">
        <v>2.96</v>
      </c>
      <c r="P114" s="4">
        <v>0.72</v>
      </c>
      <c r="Q114" s="4">
        <v>20.52</v>
      </c>
      <c r="R114" s="4">
        <v>208.6</v>
      </c>
      <c r="S114" s="3">
        <v>0.01</v>
      </c>
      <c r="T114" s="3">
        <v>0</v>
      </c>
      <c r="U114" s="3">
        <v>0</v>
      </c>
      <c r="V114" s="3">
        <v>10.8</v>
      </c>
      <c r="W114" s="3">
        <v>52.2</v>
      </c>
      <c r="X114" s="3">
        <v>11.4</v>
      </c>
      <c r="Y114" s="3">
        <v>2.4</v>
      </c>
      <c r="Z114" s="3" t="s">
        <v>19</v>
      </c>
      <c r="AB114" s="3">
        <v>2</v>
      </c>
      <c r="AC114" s="3" t="s">
        <v>120</v>
      </c>
      <c r="AD114" s="4">
        <v>100</v>
      </c>
      <c r="AE114" s="4">
        <v>12</v>
      </c>
      <c r="AF114" s="4">
        <v>8.6</v>
      </c>
      <c r="AG114" s="4">
        <v>12.6</v>
      </c>
      <c r="AH114" s="4">
        <v>168.2</v>
      </c>
      <c r="AI114" s="3">
        <v>0</v>
      </c>
      <c r="AJ114" s="3">
        <v>0.8</v>
      </c>
      <c r="AK114" s="3">
        <v>5.2</v>
      </c>
      <c r="AL114" s="3">
        <v>23.6</v>
      </c>
      <c r="AM114" s="3">
        <v>146.8</v>
      </c>
      <c r="AN114" s="3">
        <v>22.4</v>
      </c>
      <c r="AO114" s="3">
        <v>0.8</v>
      </c>
      <c r="AP114" s="3" t="s">
        <v>122</v>
      </c>
    </row>
    <row r="115" spans="1:42" ht="13.5" customHeight="1">
      <c r="A115" s="8"/>
      <c r="B115" s="8"/>
      <c r="C115" s="8"/>
      <c r="D115" s="6"/>
      <c r="E115" s="6"/>
      <c r="F115" s="6"/>
      <c r="G115" s="6"/>
      <c r="H115" s="6"/>
      <c r="I115" s="8"/>
      <c r="J115" s="9"/>
      <c r="L115" s="3"/>
      <c r="M115" s="3"/>
      <c r="N115" s="3"/>
      <c r="O115" s="3">
        <f aca="true" t="shared" si="28" ref="O115:Y115">SUM(O110:O114)</f>
        <v>18.64</v>
      </c>
      <c r="P115" s="3">
        <f t="shared" si="28"/>
        <v>19.959999999999997</v>
      </c>
      <c r="Q115" s="3">
        <f t="shared" si="28"/>
        <v>66.59</v>
      </c>
      <c r="R115" s="3">
        <f t="shared" si="28"/>
        <v>748.8000000000001</v>
      </c>
      <c r="S115" s="3">
        <f t="shared" si="28"/>
        <v>0.17</v>
      </c>
      <c r="T115" s="3">
        <f t="shared" si="28"/>
        <v>32.31</v>
      </c>
      <c r="U115" s="3">
        <f t="shared" si="28"/>
        <v>5.23</v>
      </c>
      <c r="V115" s="3">
        <f t="shared" si="28"/>
        <v>117.99000000000001</v>
      </c>
      <c r="W115" s="3">
        <f t="shared" si="28"/>
        <v>319.06</v>
      </c>
      <c r="X115" s="3">
        <f t="shared" si="28"/>
        <v>76.15</v>
      </c>
      <c r="Y115" s="3">
        <f t="shared" si="28"/>
        <v>4.97</v>
      </c>
      <c r="Z115" s="3"/>
      <c r="AB115" s="3">
        <v>3</v>
      </c>
      <c r="AC115" s="3" t="s">
        <v>40</v>
      </c>
      <c r="AD115" s="4">
        <v>150</v>
      </c>
      <c r="AE115" s="4">
        <v>3.24</v>
      </c>
      <c r="AF115" s="4">
        <v>5.59</v>
      </c>
      <c r="AG115" s="4">
        <v>22.05</v>
      </c>
      <c r="AH115" s="4">
        <v>156</v>
      </c>
      <c r="AI115" s="3">
        <v>0.15</v>
      </c>
      <c r="AJ115" s="3">
        <v>25.95</v>
      </c>
      <c r="AK115" s="3">
        <v>0.03</v>
      </c>
      <c r="AL115" s="3">
        <v>69.5</v>
      </c>
      <c r="AM115" s="3">
        <v>96.71</v>
      </c>
      <c r="AN115" s="3">
        <v>34.5</v>
      </c>
      <c r="AO115" s="3">
        <v>1.4</v>
      </c>
      <c r="AP115" s="3" t="s">
        <v>41</v>
      </c>
    </row>
    <row r="116" spans="1:42" ht="13.5" customHeight="1">
      <c r="A116" s="8"/>
      <c r="B116" s="8"/>
      <c r="C116" s="8"/>
      <c r="D116" s="6"/>
      <c r="E116" s="6"/>
      <c r="F116" s="6"/>
      <c r="G116" s="6"/>
      <c r="H116" s="6"/>
      <c r="I116" s="8"/>
      <c r="J116" s="9"/>
      <c r="L116" s="79" t="s">
        <v>52</v>
      </c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1"/>
      <c r="AB116" s="3">
        <v>4</v>
      </c>
      <c r="AC116" s="3" t="s">
        <v>55</v>
      </c>
      <c r="AD116" s="4">
        <v>200</v>
      </c>
      <c r="AE116" s="4">
        <v>0</v>
      </c>
      <c r="AF116" s="4">
        <v>0</v>
      </c>
      <c r="AG116" s="4">
        <v>9.98</v>
      </c>
      <c r="AH116" s="4">
        <v>119</v>
      </c>
      <c r="AI116" s="3">
        <v>0</v>
      </c>
      <c r="AJ116" s="3">
        <v>0</v>
      </c>
      <c r="AK116" s="3">
        <v>0</v>
      </c>
      <c r="AL116" s="3">
        <v>0.2</v>
      </c>
      <c r="AM116" s="3">
        <v>0</v>
      </c>
      <c r="AN116" s="3">
        <v>0</v>
      </c>
      <c r="AO116" s="3">
        <v>0.03</v>
      </c>
      <c r="AP116" s="3" t="s">
        <v>58</v>
      </c>
    </row>
    <row r="117" spans="1:42" ht="13.5" customHeight="1">
      <c r="A117" s="8"/>
      <c r="B117" s="8"/>
      <c r="C117" s="87"/>
      <c r="D117" s="87"/>
      <c r="E117" s="87"/>
      <c r="F117" s="87"/>
      <c r="G117" s="87"/>
      <c r="H117" s="87"/>
      <c r="I117" s="87"/>
      <c r="J117" s="9"/>
      <c r="L117" s="3">
        <v>1</v>
      </c>
      <c r="M117" s="3" t="s">
        <v>53</v>
      </c>
      <c r="N117" s="4" t="s">
        <v>31</v>
      </c>
      <c r="O117" s="4">
        <v>5</v>
      </c>
      <c r="P117" s="4">
        <v>11.9</v>
      </c>
      <c r="Q117" s="4">
        <v>32</v>
      </c>
      <c r="R117" s="4">
        <v>256</v>
      </c>
      <c r="S117" s="3">
        <v>0.06</v>
      </c>
      <c r="T117" s="3">
        <v>1.32</v>
      </c>
      <c r="U117" s="3">
        <v>0.06</v>
      </c>
      <c r="V117" s="3">
        <v>129.78</v>
      </c>
      <c r="W117" s="3">
        <v>138.4</v>
      </c>
      <c r="X117" s="3">
        <v>29.44</v>
      </c>
      <c r="Y117" s="3">
        <v>0.42</v>
      </c>
      <c r="Z117" s="3" t="s">
        <v>54</v>
      </c>
      <c r="AB117" s="3">
        <v>5</v>
      </c>
      <c r="AC117" s="3" t="s">
        <v>29</v>
      </c>
      <c r="AD117" s="4">
        <v>60</v>
      </c>
      <c r="AE117" s="4">
        <v>2.96</v>
      </c>
      <c r="AF117" s="4">
        <v>0.72</v>
      </c>
      <c r="AG117" s="4">
        <v>20.52</v>
      </c>
      <c r="AH117" s="4">
        <v>208.6</v>
      </c>
      <c r="AI117" s="3">
        <v>0.01</v>
      </c>
      <c r="AJ117" s="3">
        <v>0</v>
      </c>
      <c r="AK117" s="3">
        <v>0</v>
      </c>
      <c r="AL117" s="3">
        <v>10.8</v>
      </c>
      <c r="AM117" s="3">
        <v>52.2</v>
      </c>
      <c r="AN117" s="3">
        <v>11.4</v>
      </c>
      <c r="AO117" s="3">
        <v>2.4</v>
      </c>
      <c r="AP117" s="3" t="s">
        <v>19</v>
      </c>
    </row>
    <row r="118" spans="1:42" ht="13.5" customHeight="1">
      <c r="A118" s="8"/>
      <c r="B118" s="8"/>
      <c r="C118" s="11"/>
      <c r="D118" s="6"/>
      <c r="E118" s="6"/>
      <c r="F118" s="6"/>
      <c r="G118" s="6"/>
      <c r="H118" s="6"/>
      <c r="I118" s="11"/>
      <c r="J118" s="9"/>
      <c r="L118" s="3">
        <v>2</v>
      </c>
      <c r="M118" s="3" t="s">
        <v>33</v>
      </c>
      <c r="N118" s="4">
        <v>200</v>
      </c>
      <c r="O118" s="4">
        <v>1.4</v>
      </c>
      <c r="P118" s="4">
        <v>1.6</v>
      </c>
      <c r="Q118" s="4">
        <v>22.31</v>
      </c>
      <c r="R118" s="4">
        <v>105</v>
      </c>
      <c r="S118" s="3">
        <v>0.02</v>
      </c>
      <c r="T118" s="3">
        <v>0.65</v>
      </c>
      <c r="U118" s="3">
        <v>0.01</v>
      </c>
      <c r="V118" s="3">
        <v>60.4</v>
      </c>
      <c r="W118" s="3">
        <v>45</v>
      </c>
      <c r="X118" s="3">
        <v>7</v>
      </c>
      <c r="Y118" s="3">
        <v>0.09</v>
      </c>
      <c r="Z118" s="3" t="s">
        <v>32</v>
      </c>
      <c r="AB118" s="3"/>
      <c r="AC118" s="3"/>
      <c r="AD118" s="3"/>
      <c r="AE118" s="3">
        <f aca="true" t="shared" si="29" ref="AE118:AO118">SUM(AE113:AE117)</f>
        <v>18.64</v>
      </c>
      <c r="AF118" s="3">
        <f t="shared" si="29"/>
        <v>19.959999999999997</v>
      </c>
      <c r="AG118" s="3">
        <f t="shared" si="29"/>
        <v>66.59</v>
      </c>
      <c r="AH118" s="3">
        <f t="shared" si="29"/>
        <v>748.8000000000001</v>
      </c>
      <c r="AI118" s="3">
        <f t="shared" si="29"/>
        <v>0.17</v>
      </c>
      <c r="AJ118" s="3">
        <f t="shared" si="29"/>
        <v>32.31</v>
      </c>
      <c r="AK118" s="3">
        <f t="shared" si="29"/>
        <v>5.23</v>
      </c>
      <c r="AL118" s="3">
        <f t="shared" si="29"/>
        <v>117.99000000000001</v>
      </c>
      <c r="AM118" s="3">
        <f t="shared" si="29"/>
        <v>319.06</v>
      </c>
      <c r="AN118" s="3">
        <f t="shared" si="29"/>
        <v>76.15</v>
      </c>
      <c r="AO118" s="3">
        <f t="shared" si="29"/>
        <v>4.97</v>
      </c>
      <c r="AP118" s="3"/>
    </row>
    <row r="119" spans="1:42" ht="13.5" customHeight="1">
      <c r="A119" s="8"/>
      <c r="B119" s="8"/>
      <c r="C119" s="8"/>
      <c r="D119" s="6"/>
      <c r="E119" s="6"/>
      <c r="F119" s="6"/>
      <c r="G119" s="6"/>
      <c r="H119" s="6"/>
      <c r="I119" s="11"/>
      <c r="J119" s="9"/>
      <c r="L119" s="3">
        <v>3</v>
      </c>
      <c r="M119" s="3" t="s">
        <v>107</v>
      </c>
      <c r="N119" s="4" t="s">
        <v>108</v>
      </c>
      <c r="O119" s="4">
        <v>5.76</v>
      </c>
      <c r="P119" s="4">
        <v>5.25</v>
      </c>
      <c r="Q119" s="4">
        <v>14.94</v>
      </c>
      <c r="R119" s="4">
        <v>133</v>
      </c>
      <c r="S119" s="3">
        <v>0.05</v>
      </c>
      <c r="T119" s="3">
        <v>0.24</v>
      </c>
      <c r="U119" s="3">
        <v>0.03</v>
      </c>
      <c r="V119" s="3">
        <v>156.6</v>
      </c>
      <c r="W119" s="3">
        <v>106.5</v>
      </c>
      <c r="X119" s="3">
        <v>17.4</v>
      </c>
      <c r="Y119" s="3">
        <v>0.76</v>
      </c>
      <c r="Z119" s="3" t="s">
        <v>56</v>
      </c>
      <c r="AB119" s="79" t="s">
        <v>52</v>
      </c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1"/>
    </row>
    <row r="120" spans="1:42" ht="13.5" customHeight="1">
      <c r="A120" s="8"/>
      <c r="B120" s="8"/>
      <c r="C120" s="8"/>
      <c r="D120" s="6"/>
      <c r="E120" s="6"/>
      <c r="F120" s="6"/>
      <c r="G120" s="6"/>
      <c r="H120" s="6"/>
      <c r="I120" s="11"/>
      <c r="J120" s="9"/>
      <c r="L120" s="3">
        <v>4</v>
      </c>
      <c r="M120" s="3" t="s">
        <v>127</v>
      </c>
      <c r="N120" s="4">
        <v>75</v>
      </c>
      <c r="O120" s="4">
        <v>5.63</v>
      </c>
      <c r="P120" s="4">
        <v>7.09</v>
      </c>
      <c r="Q120" s="4">
        <v>35.17</v>
      </c>
      <c r="R120" s="4">
        <v>227</v>
      </c>
      <c r="S120" s="3">
        <v>0.08</v>
      </c>
      <c r="T120" s="3">
        <v>0.34</v>
      </c>
      <c r="U120" s="3">
        <v>0.03</v>
      </c>
      <c r="V120" s="3">
        <v>16.7</v>
      </c>
      <c r="W120" s="3">
        <v>68.99</v>
      </c>
      <c r="X120" s="3">
        <v>11.78</v>
      </c>
      <c r="Y120" s="3">
        <v>0.84</v>
      </c>
      <c r="Z120" s="3" t="s">
        <v>128</v>
      </c>
      <c r="AB120" s="3">
        <v>1</v>
      </c>
      <c r="AC120" s="3" t="s">
        <v>53</v>
      </c>
      <c r="AD120" s="4" t="s">
        <v>31</v>
      </c>
      <c r="AE120" s="4">
        <v>5</v>
      </c>
      <c r="AF120" s="4">
        <v>11.9</v>
      </c>
      <c r="AG120" s="4">
        <v>32</v>
      </c>
      <c r="AH120" s="4">
        <v>256</v>
      </c>
      <c r="AI120" s="3">
        <v>0.06</v>
      </c>
      <c r="AJ120" s="3">
        <v>1.32</v>
      </c>
      <c r="AK120" s="3">
        <v>0.06</v>
      </c>
      <c r="AL120" s="3">
        <v>129.78</v>
      </c>
      <c r="AM120" s="3">
        <v>138.4</v>
      </c>
      <c r="AN120" s="3">
        <v>29.44</v>
      </c>
      <c r="AO120" s="3">
        <v>0.42</v>
      </c>
      <c r="AP120" s="3" t="s">
        <v>54</v>
      </c>
    </row>
    <row r="121" spans="1:42" ht="13.5" customHeight="1">
      <c r="A121" s="8"/>
      <c r="B121" s="8"/>
      <c r="C121" s="8"/>
      <c r="D121" s="6"/>
      <c r="E121" s="6"/>
      <c r="F121" s="6"/>
      <c r="G121" s="6"/>
      <c r="H121" s="6"/>
      <c r="I121" s="11"/>
      <c r="J121" s="9"/>
      <c r="L121" s="3"/>
      <c r="M121" s="3"/>
      <c r="N121" s="3"/>
      <c r="O121" s="4">
        <f aca="true" t="shared" si="30" ref="O121:Y121">SUM(O117:O120)</f>
        <v>17.79</v>
      </c>
      <c r="P121" s="4">
        <f t="shared" si="30"/>
        <v>25.84</v>
      </c>
      <c r="Q121" s="4">
        <f t="shared" si="30"/>
        <v>104.42</v>
      </c>
      <c r="R121" s="4">
        <f t="shared" si="30"/>
        <v>721</v>
      </c>
      <c r="S121" s="3">
        <f t="shared" si="30"/>
        <v>0.21000000000000002</v>
      </c>
      <c r="T121" s="3">
        <f t="shared" si="30"/>
        <v>2.55</v>
      </c>
      <c r="U121" s="3">
        <f t="shared" si="30"/>
        <v>0.13</v>
      </c>
      <c r="V121" s="3">
        <f t="shared" si="30"/>
        <v>363.47999999999996</v>
      </c>
      <c r="W121" s="3">
        <f t="shared" si="30"/>
        <v>358.89</v>
      </c>
      <c r="X121" s="3">
        <f t="shared" si="30"/>
        <v>65.61999999999999</v>
      </c>
      <c r="Y121" s="3">
        <f t="shared" si="30"/>
        <v>2.11</v>
      </c>
      <c r="Z121" s="3"/>
      <c r="AB121" s="3">
        <v>2</v>
      </c>
      <c r="AC121" s="3" t="s">
        <v>33</v>
      </c>
      <c r="AD121" s="4">
        <v>200</v>
      </c>
      <c r="AE121" s="4">
        <v>1.4</v>
      </c>
      <c r="AF121" s="4">
        <v>1.6</v>
      </c>
      <c r="AG121" s="4">
        <v>22.31</v>
      </c>
      <c r="AH121" s="4">
        <v>105</v>
      </c>
      <c r="AI121" s="3">
        <v>0.02</v>
      </c>
      <c r="AJ121" s="3">
        <v>0.65</v>
      </c>
      <c r="AK121" s="3">
        <v>0.01</v>
      </c>
      <c r="AL121" s="3">
        <v>60.4</v>
      </c>
      <c r="AM121" s="3">
        <v>45</v>
      </c>
      <c r="AN121" s="3">
        <v>7</v>
      </c>
      <c r="AO121" s="3">
        <v>0.09</v>
      </c>
      <c r="AP121" s="3" t="s">
        <v>32</v>
      </c>
    </row>
    <row r="122" spans="1:42" ht="13.5" customHeight="1">
      <c r="A122" s="8"/>
      <c r="B122" s="8"/>
      <c r="C122" s="8"/>
      <c r="D122" s="6"/>
      <c r="E122" s="6"/>
      <c r="F122" s="6"/>
      <c r="G122" s="6"/>
      <c r="H122" s="6"/>
      <c r="I122" s="8"/>
      <c r="J122" s="9"/>
      <c r="L122" s="79" t="s">
        <v>109</v>
      </c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1"/>
      <c r="AB122" s="3">
        <v>3</v>
      </c>
      <c r="AC122" s="3" t="s">
        <v>107</v>
      </c>
      <c r="AD122" s="4" t="s">
        <v>108</v>
      </c>
      <c r="AE122" s="4">
        <v>5.76</v>
      </c>
      <c r="AF122" s="4">
        <v>5.25</v>
      </c>
      <c r="AG122" s="4">
        <v>14.94</v>
      </c>
      <c r="AH122" s="4">
        <v>133</v>
      </c>
      <c r="AI122" s="3">
        <v>0.05</v>
      </c>
      <c r="AJ122" s="3">
        <v>0.24</v>
      </c>
      <c r="AK122" s="3">
        <v>0.03</v>
      </c>
      <c r="AL122" s="3">
        <v>156.6</v>
      </c>
      <c r="AM122" s="3">
        <v>106.5</v>
      </c>
      <c r="AN122" s="3">
        <v>17.4</v>
      </c>
      <c r="AO122" s="3">
        <v>0.76</v>
      </c>
      <c r="AP122" s="3" t="s">
        <v>56</v>
      </c>
    </row>
    <row r="123" spans="1:42" ht="13.5" customHeight="1">
      <c r="A123" s="8"/>
      <c r="B123" s="8"/>
      <c r="C123" s="10"/>
      <c r="D123" s="6"/>
      <c r="E123" s="6"/>
      <c r="F123" s="6"/>
      <c r="G123" s="6"/>
      <c r="H123" s="6"/>
      <c r="I123" s="8"/>
      <c r="J123" s="9"/>
      <c r="L123" s="3">
        <v>1</v>
      </c>
      <c r="M123" s="3" t="s">
        <v>133</v>
      </c>
      <c r="N123" s="4">
        <v>60</v>
      </c>
      <c r="O123" s="4">
        <v>0.87</v>
      </c>
      <c r="P123" s="4">
        <v>11.04</v>
      </c>
      <c r="Q123" s="4">
        <v>3.91</v>
      </c>
      <c r="R123" s="4">
        <v>118</v>
      </c>
      <c r="S123" s="3">
        <v>0.02</v>
      </c>
      <c r="T123" s="3">
        <v>4.03</v>
      </c>
      <c r="U123" s="3">
        <v>0</v>
      </c>
      <c r="V123" s="3">
        <v>21.87</v>
      </c>
      <c r="W123" s="3">
        <v>25.95</v>
      </c>
      <c r="X123" s="3">
        <v>14.28</v>
      </c>
      <c r="Y123" s="3">
        <v>0.51</v>
      </c>
      <c r="Z123" s="3" t="s">
        <v>134</v>
      </c>
      <c r="AB123" s="3">
        <v>4</v>
      </c>
      <c r="AC123" s="3" t="s">
        <v>127</v>
      </c>
      <c r="AD123" s="4">
        <v>75</v>
      </c>
      <c r="AE123" s="4">
        <v>5.63</v>
      </c>
      <c r="AF123" s="4">
        <v>7.09</v>
      </c>
      <c r="AG123" s="4">
        <v>35.17</v>
      </c>
      <c r="AH123" s="4">
        <v>227</v>
      </c>
      <c r="AI123" s="3">
        <v>0.08</v>
      </c>
      <c r="AJ123" s="3">
        <v>0.34</v>
      </c>
      <c r="AK123" s="3">
        <v>0.03</v>
      </c>
      <c r="AL123" s="3">
        <v>16.7</v>
      </c>
      <c r="AM123" s="3">
        <v>68.99</v>
      </c>
      <c r="AN123" s="3">
        <v>11.78</v>
      </c>
      <c r="AO123" s="3">
        <v>0.84</v>
      </c>
      <c r="AP123" s="3" t="s">
        <v>128</v>
      </c>
    </row>
    <row r="124" spans="1:42" ht="13.5" customHeight="1">
      <c r="A124" s="8"/>
      <c r="B124" s="8"/>
      <c r="C124" s="87"/>
      <c r="D124" s="87"/>
      <c r="E124" s="87"/>
      <c r="F124" s="87"/>
      <c r="G124" s="87"/>
      <c r="H124" s="87"/>
      <c r="I124" s="87"/>
      <c r="J124" s="9"/>
      <c r="L124" s="3">
        <v>2</v>
      </c>
      <c r="M124" s="3" t="s">
        <v>131</v>
      </c>
      <c r="N124" s="4">
        <v>60</v>
      </c>
      <c r="O124" s="4">
        <v>7.81</v>
      </c>
      <c r="P124" s="4">
        <v>10.49</v>
      </c>
      <c r="Q124" s="4">
        <v>8.02</v>
      </c>
      <c r="R124" s="4">
        <v>159</v>
      </c>
      <c r="S124" s="3">
        <v>0.04</v>
      </c>
      <c r="T124" s="3">
        <v>1.8</v>
      </c>
      <c r="U124" s="3">
        <v>0.04</v>
      </c>
      <c r="V124" s="3">
        <v>13.28</v>
      </c>
      <c r="W124" s="3">
        <v>84.84</v>
      </c>
      <c r="X124" s="3">
        <v>15.7</v>
      </c>
      <c r="Y124" s="3">
        <v>0.69</v>
      </c>
      <c r="Z124" s="3" t="s">
        <v>132</v>
      </c>
      <c r="AB124" s="3">
        <v>4</v>
      </c>
      <c r="AC124" s="3" t="s">
        <v>143</v>
      </c>
      <c r="AD124" s="4">
        <v>100</v>
      </c>
      <c r="AE124" s="4">
        <v>1.5</v>
      </c>
      <c r="AF124" s="4">
        <v>0.1</v>
      </c>
      <c r="AG124" s="4">
        <v>19.2</v>
      </c>
      <c r="AH124" s="4">
        <v>89</v>
      </c>
      <c r="AI124" s="22">
        <v>0.04</v>
      </c>
      <c r="AJ124" s="22">
        <v>10</v>
      </c>
      <c r="AK124" s="22">
        <v>20</v>
      </c>
      <c r="AL124" s="22">
        <v>8</v>
      </c>
      <c r="AM124" s="3">
        <v>28</v>
      </c>
      <c r="AN124" s="3">
        <v>42</v>
      </c>
      <c r="AO124" s="3">
        <v>0.6</v>
      </c>
      <c r="AP124" s="3"/>
    </row>
    <row r="125" spans="1:42" ht="13.5" customHeight="1">
      <c r="A125" s="8"/>
      <c r="B125" s="8"/>
      <c r="C125" s="8"/>
      <c r="D125" s="6"/>
      <c r="E125" s="6"/>
      <c r="F125" s="6"/>
      <c r="G125" s="6"/>
      <c r="H125" s="6"/>
      <c r="I125" s="8"/>
      <c r="J125" s="9"/>
      <c r="L125" s="3">
        <v>3</v>
      </c>
      <c r="M125" s="3" t="s">
        <v>47</v>
      </c>
      <c r="N125" s="4">
        <v>150</v>
      </c>
      <c r="O125" s="4">
        <v>5.48</v>
      </c>
      <c r="P125" s="4">
        <v>4.98</v>
      </c>
      <c r="Q125" s="4">
        <v>34.88</v>
      </c>
      <c r="R125" s="4">
        <v>211.5</v>
      </c>
      <c r="S125" s="3">
        <v>0.12</v>
      </c>
      <c r="T125" s="3">
        <v>0</v>
      </c>
      <c r="U125" s="3">
        <v>0.03</v>
      </c>
      <c r="V125" s="3">
        <v>40.95</v>
      </c>
      <c r="W125" s="3">
        <v>60.06</v>
      </c>
      <c r="X125" s="3">
        <v>24.58</v>
      </c>
      <c r="Y125" s="3">
        <v>0.99</v>
      </c>
      <c r="Z125" s="3" t="s">
        <v>48</v>
      </c>
      <c r="AB125" s="3"/>
      <c r="AC125" s="3"/>
      <c r="AD125" s="3"/>
      <c r="AE125" s="3">
        <f aca="true" t="shared" si="31" ref="AE125:AO125">SUM(AE120:AE124)</f>
        <v>19.29</v>
      </c>
      <c r="AF125" s="3">
        <f t="shared" si="31"/>
        <v>25.94</v>
      </c>
      <c r="AG125" s="3">
        <f t="shared" si="31"/>
        <v>123.62</v>
      </c>
      <c r="AH125" s="3">
        <f t="shared" si="31"/>
        <v>810</v>
      </c>
      <c r="AI125" s="3">
        <f t="shared" si="31"/>
        <v>0.25</v>
      </c>
      <c r="AJ125" s="3">
        <f t="shared" si="31"/>
        <v>12.55</v>
      </c>
      <c r="AK125" s="3">
        <f t="shared" si="31"/>
        <v>20.13</v>
      </c>
      <c r="AL125" s="3">
        <f t="shared" si="31"/>
        <v>371.47999999999996</v>
      </c>
      <c r="AM125" s="3">
        <f t="shared" si="31"/>
        <v>386.89</v>
      </c>
      <c r="AN125" s="3">
        <f t="shared" si="31"/>
        <v>107.61999999999999</v>
      </c>
      <c r="AO125" s="3">
        <f t="shared" si="31"/>
        <v>2.71</v>
      </c>
      <c r="AP125" s="3"/>
    </row>
    <row r="126" spans="1:42" ht="13.5" customHeight="1">
      <c r="A126" s="8"/>
      <c r="B126" s="8"/>
      <c r="C126" s="8"/>
      <c r="D126" s="6"/>
      <c r="E126" s="6"/>
      <c r="F126" s="6"/>
      <c r="G126" s="6"/>
      <c r="H126" s="6"/>
      <c r="I126" s="8"/>
      <c r="J126" s="9"/>
      <c r="L126" s="3">
        <v>4</v>
      </c>
      <c r="M126" s="3" t="s">
        <v>50</v>
      </c>
      <c r="N126" s="4">
        <v>200</v>
      </c>
      <c r="O126" s="4">
        <v>0.41</v>
      </c>
      <c r="P126" s="4">
        <v>0</v>
      </c>
      <c r="Q126" s="4">
        <v>25.16</v>
      </c>
      <c r="R126" s="4">
        <v>98</v>
      </c>
      <c r="S126" s="3">
        <v>0.03</v>
      </c>
      <c r="T126" s="3">
        <v>0</v>
      </c>
      <c r="U126" s="3">
        <v>0</v>
      </c>
      <c r="V126" s="3">
        <v>18.6</v>
      </c>
      <c r="W126" s="3">
        <v>29.67</v>
      </c>
      <c r="X126" s="3">
        <v>9.66</v>
      </c>
      <c r="Y126" s="3">
        <v>0.72</v>
      </c>
      <c r="Z126" s="3" t="s">
        <v>51</v>
      </c>
      <c r="AB126" s="79" t="s">
        <v>109</v>
      </c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1"/>
    </row>
    <row r="127" spans="1:42" ht="13.5" customHeight="1">
      <c r="A127" s="8"/>
      <c r="B127" s="8"/>
      <c r="C127" s="8"/>
      <c r="D127" s="6"/>
      <c r="E127" s="6"/>
      <c r="F127" s="6"/>
      <c r="G127" s="6"/>
      <c r="H127" s="6"/>
      <c r="I127" s="8"/>
      <c r="J127" s="9"/>
      <c r="L127" s="3">
        <v>5</v>
      </c>
      <c r="M127" s="3" t="s">
        <v>29</v>
      </c>
      <c r="N127" s="4">
        <v>60</v>
      </c>
      <c r="O127" s="4">
        <v>2.96</v>
      </c>
      <c r="P127" s="4">
        <v>0.72</v>
      </c>
      <c r="Q127" s="4">
        <v>20.52</v>
      </c>
      <c r="R127" s="4">
        <v>208.6</v>
      </c>
      <c r="S127" s="3">
        <v>0.01</v>
      </c>
      <c r="T127" s="3">
        <v>0</v>
      </c>
      <c r="U127" s="3">
        <v>0</v>
      </c>
      <c r="V127" s="3">
        <v>10.8</v>
      </c>
      <c r="W127" s="3">
        <v>52.2</v>
      </c>
      <c r="X127" s="3">
        <v>11.4</v>
      </c>
      <c r="Y127" s="3">
        <v>2.4</v>
      </c>
      <c r="Z127" s="3" t="s">
        <v>19</v>
      </c>
      <c r="AB127" s="3">
        <v>1</v>
      </c>
      <c r="AC127" s="3" t="s">
        <v>133</v>
      </c>
      <c r="AD127" s="4">
        <v>60</v>
      </c>
      <c r="AE127" s="4">
        <v>0.87</v>
      </c>
      <c r="AF127" s="4">
        <v>11.04</v>
      </c>
      <c r="AG127" s="4">
        <v>3.91</v>
      </c>
      <c r="AH127" s="4">
        <v>118</v>
      </c>
      <c r="AI127" s="3">
        <v>0.02</v>
      </c>
      <c r="AJ127" s="3">
        <v>4.03</v>
      </c>
      <c r="AK127" s="3">
        <v>0</v>
      </c>
      <c r="AL127" s="3">
        <v>21.87</v>
      </c>
      <c r="AM127" s="3">
        <v>25.95</v>
      </c>
      <c r="AN127" s="3">
        <v>14.28</v>
      </c>
      <c r="AO127" s="3">
        <v>0.51</v>
      </c>
      <c r="AP127" s="3" t="s">
        <v>134</v>
      </c>
    </row>
    <row r="128" spans="1:42" ht="13.5" customHeight="1">
      <c r="A128" s="8"/>
      <c r="B128" s="8"/>
      <c r="C128" s="8"/>
      <c r="D128" s="6"/>
      <c r="E128" s="6"/>
      <c r="F128" s="6"/>
      <c r="G128" s="6"/>
      <c r="H128" s="6"/>
      <c r="I128" s="8"/>
      <c r="J128" s="9"/>
      <c r="L128" s="16"/>
      <c r="M128" s="16"/>
      <c r="N128" s="16"/>
      <c r="O128" s="3">
        <f aca="true" t="shared" si="32" ref="O128:Y128">SUM(O123:O127)</f>
        <v>17.53</v>
      </c>
      <c r="P128" s="3">
        <f t="shared" si="32"/>
        <v>27.23</v>
      </c>
      <c r="Q128" s="3">
        <f t="shared" si="32"/>
        <v>92.49</v>
      </c>
      <c r="R128" s="4">
        <f t="shared" si="32"/>
        <v>795.1</v>
      </c>
      <c r="S128" s="3">
        <f t="shared" si="32"/>
        <v>0.22</v>
      </c>
      <c r="T128" s="3">
        <f t="shared" si="32"/>
        <v>5.83</v>
      </c>
      <c r="U128" s="3">
        <f t="shared" si="32"/>
        <v>0.07</v>
      </c>
      <c r="V128" s="3">
        <f t="shared" si="32"/>
        <v>105.49999999999999</v>
      </c>
      <c r="W128" s="3">
        <f t="shared" si="32"/>
        <v>252.72000000000003</v>
      </c>
      <c r="X128" s="3">
        <f t="shared" si="32"/>
        <v>75.62</v>
      </c>
      <c r="Y128" s="3">
        <f t="shared" si="32"/>
        <v>5.3100000000000005</v>
      </c>
      <c r="Z128" s="16"/>
      <c r="AB128" s="3">
        <v>2</v>
      </c>
      <c r="AC128" s="3" t="s">
        <v>131</v>
      </c>
      <c r="AD128" s="4">
        <v>60</v>
      </c>
      <c r="AE128" s="4">
        <v>7.81</v>
      </c>
      <c r="AF128" s="4">
        <v>10.49</v>
      </c>
      <c r="AG128" s="4">
        <v>8.02</v>
      </c>
      <c r="AH128" s="4">
        <v>159</v>
      </c>
      <c r="AI128" s="3">
        <v>0.04</v>
      </c>
      <c r="AJ128" s="3">
        <v>1.8</v>
      </c>
      <c r="AK128" s="3">
        <v>0.04</v>
      </c>
      <c r="AL128" s="3">
        <v>13.28</v>
      </c>
      <c r="AM128" s="3">
        <v>84.84</v>
      </c>
      <c r="AN128" s="3">
        <v>15.7</v>
      </c>
      <c r="AO128" s="3">
        <v>0.69</v>
      </c>
      <c r="AP128" s="3" t="s">
        <v>132</v>
      </c>
    </row>
    <row r="129" spans="1:42" ht="13.5" customHeight="1">
      <c r="A129" s="8"/>
      <c r="B129" s="8"/>
      <c r="C129" s="8"/>
      <c r="D129" s="6"/>
      <c r="E129" s="6"/>
      <c r="F129" s="6"/>
      <c r="G129" s="6"/>
      <c r="H129" s="6"/>
      <c r="I129" s="8"/>
      <c r="J129" s="9"/>
      <c r="L129" s="79" t="s">
        <v>71</v>
      </c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1"/>
      <c r="AB129" s="3">
        <v>3</v>
      </c>
      <c r="AC129" s="3" t="s">
        <v>47</v>
      </c>
      <c r="AD129" s="4">
        <v>150</v>
      </c>
      <c r="AE129" s="4">
        <v>5.48</v>
      </c>
      <c r="AF129" s="4">
        <v>4.98</v>
      </c>
      <c r="AG129" s="4">
        <v>34.88</v>
      </c>
      <c r="AH129" s="4">
        <v>211.5</v>
      </c>
      <c r="AI129" s="3">
        <v>0.12</v>
      </c>
      <c r="AJ129" s="3">
        <v>0</v>
      </c>
      <c r="AK129" s="3">
        <v>0.03</v>
      </c>
      <c r="AL129" s="3">
        <v>40.95</v>
      </c>
      <c r="AM129" s="3">
        <v>60.06</v>
      </c>
      <c r="AN129" s="3">
        <v>24.58</v>
      </c>
      <c r="AO129" s="3">
        <v>0.99</v>
      </c>
      <c r="AP129" s="3" t="s">
        <v>48</v>
      </c>
    </row>
    <row r="130" spans="1:42" ht="13.5" customHeight="1">
      <c r="A130" s="8"/>
      <c r="B130" s="8"/>
      <c r="C130" s="8"/>
      <c r="D130" s="6"/>
      <c r="E130" s="6"/>
      <c r="F130" s="6"/>
      <c r="G130" s="6"/>
      <c r="H130" s="6"/>
      <c r="I130" s="8"/>
      <c r="J130" s="9"/>
      <c r="L130" s="3">
        <v>1</v>
      </c>
      <c r="M130" s="3" t="s">
        <v>59</v>
      </c>
      <c r="N130" s="4">
        <v>50</v>
      </c>
      <c r="O130" s="4">
        <v>0.55</v>
      </c>
      <c r="P130" s="4">
        <v>0.01</v>
      </c>
      <c r="Q130" s="4">
        <v>1.9</v>
      </c>
      <c r="R130" s="4">
        <v>12</v>
      </c>
      <c r="S130" s="3">
        <v>0.03</v>
      </c>
      <c r="T130" s="3">
        <v>12.5</v>
      </c>
      <c r="U130" s="3">
        <v>0</v>
      </c>
      <c r="V130" s="3">
        <v>7</v>
      </c>
      <c r="W130" s="3">
        <v>13</v>
      </c>
      <c r="X130" s="3">
        <v>10</v>
      </c>
      <c r="Y130" s="3">
        <v>0.45</v>
      </c>
      <c r="Z130" s="3" t="s">
        <v>60</v>
      </c>
      <c r="AB130" s="3">
        <v>4</v>
      </c>
      <c r="AC130" s="3" t="s">
        <v>50</v>
      </c>
      <c r="AD130" s="4">
        <v>200</v>
      </c>
      <c r="AE130" s="4">
        <v>0.41</v>
      </c>
      <c r="AF130" s="4">
        <v>0</v>
      </c>
      <c r="AG130" s="4">
        <v>25.16</v>
      </c>
      <c r="AH130" s="4">
        <v>98</v>
      </c>
      <c r="AI130" s="3">
        <v>0.03</v>
      </c>
      <c r="AJ130" s="3">
        <v>0</v>
      </c>
      <c r="AK130" s="3">
        <v>0</v>
      </c>
      <c r="AL130" s="3">
        <v>18.6</v>
      </c>
      <c r="AM130" s="3">
        <v>29.67</v>
      </c>
      <c r="AN130" s="3">
        <v>9.66</v>
      </c>
      <c r="AO130" s="3">
        <v>0.72</v>
      </c>
      <c r="AP130" s="3" t="s">
        <v>51</v>
      </c>
    </row>
    <row r="131" spans="1:42" ht="13.5" customHeight="1">
      <c r="A131" s="8"/>
      <c r="B131" s="8"/>
      <c r="C131" s="8"/>
      <c r="D131" s="6"/>
      <c r="E131" s="6"/>
      <c r="F131" s="6"/>
      <c r="G131" s="6"/>
      <c r="H131" s="6"/>
      <c r="I131" s="8"/>
      <c r="J131" s="9"/>
      <c r="L131" s="3">
        <v>2</v>
      </c>
      <c r="M131" s="3" t="s">
        <v>135</v>
      </c>
      <c r="N131" s="4" t="s">
        <v>136</v>
      </c>
      <c r="O131" s="3">
        <v>26.46</v>
      </c>
      <c r="P131" s="3">
        <v>12.54</v>
      </c>
      <c r="Q131" s="3">
        <v>20.06</v>
      </c>
      <c r="R131" s="4">
        <v>204</v>
      </c>
      <c r="S131" s="3">
        <v>0.05</v>
      </c>
      <c r="T131" s="3">
        <v>2.89</v>
      </c>
      <c r="U131" s="3">
        <v>0.02</v>
      </c>
      <c r="V131" s="3">
        <v>21.18</v>
      </c>
      <c r="W131" s="3">
        <v>110.11</v>
      </c>
      <c r="X131" s="3">
        <v>47.99</v>
      </c>
      <c r="Y131" s="3">
        <v>1.1</v>
      </c>
      <c r="Z131" s="3" t="s">
        <v>137</v>
      </c>
      <c r="AB131" s="3">
        <v>5</v>
      </c>
      <c r="AC131" s="3" t="s">
        <v>29</v>
      </c>
      <c r="AD131" s="4">
        <v>60</v>
      </c>
      <c r="AE131" s="4">
        <v>2.96</v>
      </c>
      <c r="AF131" s="4">
        <v>0.72</v>
      </c>
      <c r="AG131" s="4">
        <v>20.52</v>
      </c>
      <c r="AH131" s="4">
        <v>208.6</v>
      </c>
      <c r="AI131" s="3">
        <v>0.01</v>
      </c>
      <c r="AJ131" s="3">
        <v>0</v>
      </c>
      <c r="AK131" s="3">
        <v>0</v>
      </c>
      <c r="AL131" s="3">
        <v>10.8</v>
      </c>
      <c r="AM131" s="3">
        <v>52.2</v>
      </c>
      <c r="AN131" s="3">
        <v>11.4</v>
      </c>
      <c r="AO131" s="3">
        <v>2.4</v>
      </c>
      <c r="AP131" s="3" t="s">
        <v>19</v>
      </c>
    </row>
    <row r="132" spans="2:42" ht="13.5" customHeight="1">
      <c r="B132" s="8"/>
      <c r="C132" s="8"/>
      <c r="D132" s="6"/>
      <c r="E132" s="6"/>
      <c r="F132" s="6"/>
      <c r="G132" s="6"/>
      <c r="H132" s="6"/>
      <c r="I132" s="8"/>
      <c r="J132" s="9"/>
      <c r="L132" s="3">
        <v>3</v>
      </c>
      <c r="M132" s="3" t="s">
        <v>68</v>
      </c>
      <c r="N132" s="4">
        <v>150</v>
      </c>
      <c r="O132" s="4">
        <v>3.81</v>
      </c>
      <c r="P132" s="4">
        <v>6.1</v>
      </c>
      <c r="Q132" s="4">
        <v>38.61</v>
      </c>
      <c r="R132" s="4">
        <v>228</v>
      </c>
      <c r="S132" s="3">
        <v>0.03</v>
      </c>
      <c r="T132" s="3">
        <v>0</v>
      </c>
      <c r="U132" s="3">
        <v>0.03</v>
      </c>
      <c r="V132" s="3">
        <v>32.73</v>
      </c>
      <c r="W132" s="3">
        <v>82.26</v>
      </c>
      <c r="X132" s="3">
        <v>28.67</v>
      </c>
      <c r="Y132" s="3">
        <v>0.76</v>
      </c>
      <c r="Z132" s="3" t="s">
        <v>69</v>
      </c>
      <c r="AB132" s="3"/>
      <c r="AC132" s="3"/>
      <c r="AD132" s="3"/>
      <c r="AE132" s="3">
        <f aca="true" t="shared" si="33" ref="AE132:AO132">SUM(AE127:AE131)</f>
        <v>17.53</v>
      </c>
      <c r="AF132" s="3">
        <f t="shared" si="33"/>
        <v>27.23</v>
      </c>
      <c r="AG132" s="3">
        <f t="shared" si="33"/>
        <v>92.49</v>
      </c>
      <c r="AH132" s="3">
        <f t="shared" si="33"/>
        <v>795.1</v>
      </c>
      <c r="AI132" s="3">
        <f t="shared" si="33"/>
        <v>0.22</v>
      </c>
      <c r="AJ132" s="3">
        <f t="shared" si="33"/>
        <v>5.83</v>
      </c>
      <c r="AK132" s="3">
        <f t="shared" si="33"/>
        <v>0.07</v>
      </c>
      <c r="AL132" s="3">
        <f t="shared" si="33"/>
        <v>105.49999999999999</v>
      </c>
      <c r="AM132" s="3">
        <f t="shared" si="33"/>
        <v>252.72000000000003</v>
      </c>
      <c r="AN132" s="3">
        <f t="shared" si="33"/>
        <v>75.62</v>
      </c>
      <c r="AO132" s="3">
        <f t="shared" si="33"/>
        <v>5.3100000000000005</v>
      </c>
      <c r="AP132" s="3"/>
    </row>
    <row r="133" spans="2:42" ht="13.5" customHeight="1">
      <c r="B133" s="8"/>
      <c r="C133" s="8"/>
      <c r="D133" s="6"/>
      <c r="E133" s="6"/>
      <c r="F133" s="6"/>
      <c r="G133" s="6"/>
      <c r="H133" s="6"/>
      <c r="I133" s="8"/>
      <c r="J133" s="9"/>
      <c r="L133" s="3">
        <v>3</v>
      </c>
      <c r="M133" s="3" t="s">
        <v>27</v>
      </c>
      <c r="N133" s="4">
        <v>200</v>
      </c>
      <c r="O133" s="4">
        <v>0.21</v>
      </c>
      <c r="P133" s="4">
        <v>0.21</v>
      </c>
      <c r="Q133" s="4">
        <v>15.27</v>
      </c>
      <c r="R133" s="4">
        <v>62</v>
      </c>
      <c r="S133" s="3">
        <v>0.01</v>
      </c>
      <c r="T133" s="3">
        <v>8.91</v>
      </c>
      <c r="U133" s="3">
        <v>0</v>
      </c>
      <c r="V133" s="3">
        <v>8.84</v>
      </c>
      <c r="W133" s="3">
        <v>5.94</v>
      </c>
      <c r="X133" s="3">
        <v>4.86</v>
      </c>
      <c r="Y133" s="3">
        <v>1.21</v>
      </c>
      <c r="Z133" s="5" t="s">
        <v>28</v>
      </c>
      <c r="AB133" s="79" t="s">
        <v>71</v>
      </c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1"/>
    </row>
    <row r="134" spans="2:42" ht="13.5" customHeight="1">
      <c r="B134" s="8"/>
      <c r="C134" s="10"/>
      <c r="D134" s="6"/>
      <c r="E134" s="6"/>
      <c r="F134" s="6"/>
      <c r="G134" s="6"/>
      <c r="H134" s="6"/>
      <c r="I134" s="8"/>
      <c r="J134" s="9"/>
      <c r="L134" s="3">
        <v>4</v>
      </c>
      <c r="M134" s="3" t="s">
        <v>29</v>
      </c>
      <c r="N134" s="4">
        <v>60</v>
      </c>
      <c r="O134" s="4">
        <v>2.96</v>
      </c>
      <c r="P134" s="4">
        <v>0.72</v>
      </c>
      <c r="Q134" s="4">
        <v>20.52</v>
      </c>
      <c r="R134" s="4">
        <v>208.6</v>
      </c>
      <c r="S134" s="3">
        <v>0.01</v>
      </c>
      <c r="T134" s="3">
        <v>0</v>
      </c>
      <c r="U134" s="3">
        <v>0</v>
      </c>
      <c r="V134" s="3">
        <v>10.8</v>
      </c>
      <c r="W134" s="3">
        <v>52.2</v>
      </c>
      <c r="X134" s="3">
        <v>11.4</v>
      </c>
      <c r="Y134" s="3">
        <v>2.4</v>
      </c>
      <c r="Z134" s="3" t="s">
        <v>19</v>
      </c>
      <c r="AB134" s="3">
        <v>1</v>
      </c>
      <c r="AC134" s="3" t="s">
        <v>59</v>
      </c>
      <c r="AD134" s="4">
        <v>50</v>
      </c>
      <c r="AE134" s="4">
        <v>0.55</v>
      </c>
      <c r="AF134" s="4">
        <v>0.01</v>
      </c>
      <c r="AG134" s="4">
        <v>1.9</v>
      </c>
      <c r="AH134" s="4">
        <v>12</v>
      </c>
      <c r="AI134" s="3">
        <v>0.03</v>
      </c>
      <c r="AJ134" s="3">
        <v>12.5</v>
      </c>
      <c r="AK134" s="3">
        <v>0</v>
      </c>
      <c r="AL134" s="3">
        <v>7</v>
      </c>
      <c r="AM134" s="3">
        <v>13</v>
      </c>
      <c r="AN134" s="3">
        <v>10</v>
      </c>
      <c r="AO134" s="3">
        <v>0.45</v>
      </c>
      <c r="AP134" s="3" t="s">
        <v>60</v>
      </c>
    </row>
    <row r="135" spans="2:42" ht="13.5" customHeight="1">
      <c r="B135" s="8"/>
      <c r="C135" s="8"/>
      <c r="D135" s="6"/>
      <c r="E135" s="6"/>
      <c r="F135" s="6"/>
      <c r="G135" s="6"/>
      <c r="H135" s="6"/>
      <c r="I135" s="8"/>
      <c r="J135" s="9"/>
      <c r="L135" s="3"/>
      <c r="M135" s="3"/>
      <c r="N135" s="3"/>
      <c r="O135" s="3">
        <f aca="true" t="shared" si="34" ref="O135:Y135">SUM(O130:O134)</f>
        <v>33.99</v>
      </c>
      <c r="P135" s="3">
        <f t="shared" si="34"/>
        <v>19.58</v>
      </c>
      <c r="Q135" s="3">
        <f t="shared" si="34"/>
        <v>96.35999999999999</v>
      </c>
      <c r="R135" s="4">
        <f t="shared" si="34"/>
        <v>714.6</v>
      </c>
      <c r="S135" s="3">
        <f t="shared" si="34"/>
        <v>0.13</v>
      </c>
      <c r="T135" s="3">
        <f t="shared" si="34"/>
        <v>24.3</v>
      </c>
      <c r="U135" s="3">
        <f t="shared" si="34"/>
        <v>0.05</v>
      </c>
      <c r="V135" s="3">
        <f t="shared" si="34"/>
        <v>80.55</v>
      </c>
      <c r="W135" s="3">
        <f t="shared" si="34"/>
        <v>263.51</v>
      </c>
      <c r="X135" s="3">
        <f t="shared" si="34"/>
        <v>102.92</v>
      </c>
      <c r="Y135" s="3">
        <f t="shared" si="34"/>
        <v>5.92</v>
      </c>
      <c r="Z135" s="3"/>
      <c r="AB135" s="3">
        <v>2</v>
      </c>
      <c r="AC135" s="3" t="s">
        <v>135</v>
      </c>
      <c r="AD135" s="4" t="s">
        <v>136</v>
      </c>
      <c r="AE135" s="3">
        <v>26.46</v>
      </c>
      <c r="AF135" s="3">
        <v>12.54</v>
      </c>
      <c r="AG135" s="3">
        <v>20.06</v>
      </c>
      <c r="AH135" s="4">
        <v>204</v>
      </c>
      <c r="AI135" s="3">
        <v>0.05</v>
      </c>
      <c r="AJ135" s="3">
        <v>2.89</v>
      </c>
      <c r="AK135" s="3">
        <v>0.02</v>
      </c>
      <c r="AL135" s="3">
        <v>21.18</v>
      </c>
      <c r="AM135" s="3">
        <v>110.11</v>
      </c>
      <c r="AN135" s="3">
        <v>47.99</v>
      </c>
      <c r="AO135" s="3">
        <v>1.1</v>
      </c>
      <c r="AP135" s="3" t="s">
        <v>137</v>
      </c>
    </row>
    <row r="136" spans="2:42" ht="13.5" customHeight="1">
      <c r="B136" s="8"/>
      <c r="C136" s="8"/>
      <c r="D136" s="6"/>
      <c r="E136" s="6"/>
      <c r="F136" s="6"/>
      <c r="G136" s="6"/>
      <c r="H136" s="6"/>
      <c r="I136" s="11"/>
      <c r="J136" s="9"/>
      <c r="L136" s="79" t="s">
        <v>74</v>
      </c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1"/>
      <c r="AB136" s="3">
        <v>3</v>
      </c>
      <c r="AC136" s="3" t="s">
        <v>68</v>
      </c>
      <c r="AD136" s="4">
        <v>150</v>
      </c>
      <c r="AE136" s="4">
        <v>3.81</v>
      </c>
      <c r="AF136" s="4">
        <v>6.1</v>
      </c>
      <c r="AG136" s="4">
        <v>38.61</v>
      </c>
      <c r="AH136" s="4">
        <v>228</v>
      </c>
      <c r="AI136" s="3">
        <v>0.03</v>
      </c>
      <c r="AJ136" s="3">
        <v>0</v>
      </c>
      <c r="AK136" s="3">
        <v>0.03</v>
      </c>
      <c r="AL136" s="3">
        <v>32.73</v>
      </c>
      <c r="AM136" s="3">
        <v>82.26</v>
      </c>
      <c r="AN136" s="3">
        <v>28.67</v>
      </c>
      <c r="AO136" s="3">
        <v>0.76</v>
      </c>
      <c r="AP136" s="3" t="s">
        <v>69</v>
      </c>
    </row>
    <row r="137" spans="2:42" ht="13.5" customHeight="1">
      <c r="B137" s="8"/>
      <c r="C137" s="10"/>
      <c r="D137" s="6"/>
      <c r="E137" s="12"/>
      <c r="F137" s="12"/>
      <c r="G137" s="12"/>
      <c r="H137" s="12"/>
      <c r="I137" s="8"/>
      <c r="J137" s="9"/>
      <c r="L137" s="3">
        <v>1</v>
      </c>
      <c r="M137" s="3" t="s">
        <v>138</v>
      </c>
      <c r="N137" s="4" t="s">
        <v>144</v>
      </c>
      <c r="O137" s="4">
        <v>27.46</v>
      </c>
      <c r="P137" s="4">
        <v>19.65</v>
      </c>
      <c r="Q137" s="4">
        <v>40.54</v>
      </c>
      <c r="R137" s="4">
        <v>450</v>
      </c>
      <c r="S137" s="3">
        <v>0.12</v>
      </c>
      <c r="T137" s="3">
        <v>1.12</v>
      </c>
      <c r="U137" s="3">
        <v>0.12</v>
      </c>
      <c r="V137" s="3">
        <v>371.14</v>
      </c>
      <c r="W137" s="3">
        <v>429</v>
      </c>
      <c r="X137" s="3">
        <v>55.93</v>
      </c>
      <c r="Y137" s="3">
        <v>1.23</v>
      </c>
      <c r="Z137" s="3" t="s">
        <v>140</v>
      </c>
      <c r="AB137" s="3">
        <v>3</v>
      </c>
      <c r="AC137" s="3" t="s">
        <v>27</v>
      </c>
      <c r="AD137" s="4">
        <v>200</v>
      </c>
      <c r="AE137" s="4">
        <v>0.21</v>
      </c>
      <c r="AF137" s="4">
        <v>0.21</v>
      </c>
      <c r="AG137" s="4">
        <v>15.27</v>
      </c>
      <c r="AH137" s="4">
        <v>62</v>
      </c>
      <c r="AI137" s="3">
        <v>0.01</v>
      </c>
      <c r="AJ137" s="3">
        <v>8.91</v>
      </c>
      <c r="AK137" s="3">
        <v>0</v>
      </c>
      <c r="AL137" s="3">
        <v>8.84</v>
      </c>
      <c r="AM137" s="3">
        <v>5.94</v>
      </c>
      <c r="AN137" s="3">
        <v>4.86</v>
      </c>
      <c r="AO137" s="3">
        <v>1.21</v>
      </c>
      <c r="AP137" s="5" t="s">
        <v>28</v>
      </c>
    </row>
    <row r="138" spans="2:42" ht="13.5" customHeight="1">
      <c r="B138" s="8"/>
      <c r="C138" s="87"/>
      <c r="D138" s="87"/>
      <c r="E138" s="87"/>
      <c r="F138" s="87"/>
      <c r="G138" s="87"/>
      <c r="H138" s="87"/>
      <c r="I138" s="87"/>
      <c r="J138" s="9"/>
      <c r="L138" s="3">
        <v>2</v>
      </c>
      <c r="M138" s="3" t="s">
        <v>55</v>
      </c>
      <c r="N138" s="4">
        <v>200</v>
      </c>
      <c r="O138" s="4">
        <v>0</v>
      </c>
      <c r="P138" s="4">
        <v>0</v>
      </c>
      <c r="Q138" s="4">
        <v>9.98</v>
      </c>
      <c r="R138" s="4">
        <v>119</v>
      </c>
      <c r="S138" s="3">
        <v>0</v>
      </c>
      <c r="T138" s="3">
        <v>0</v>
      </c>
      <c r="U138" s="3">
        <v>0</v>
      </c>
      <c r="V138" s="3">
        <v>0.2</v>
      </c>
      <c r="W138" s="3">
        <v>0</v>
      </c>
      <c r="X138" s="3">
        <v>0</v>
      </c>
      <c r="Y138" s="3">
        <v>0.03</v>
      </c>
      <c r="Z138" s="3" t="s">
        <v>58</v>
      </c>
      <c r="AB138" s="3">
        <v>4</v>
      </c>
      <c r="AC138" s="3" t="s">
        <v>29</v>
      </c>
      <c r="AD138" s="4">
        <v>60</v>
      </c>
      <c r="AE138" s="4">
        <v>2.96</v>
      </c>
      <c r="AF138" s="4">
        <v>0.72</v>
      </c>
      <c r="AG138" s="4">
        <v>20.52</v>
      </c>
      <c r="AH138" s="4">
        <v>208.6</v>
      </c>
      <c r="AI138" s="3">
        <v>0.01</v>
      </c>
      <c r="AJ138" s="3">
        <v>0</v>
      </c>
      <c r="AK138" s="3">
        <v>0</v>
      </c>
      <c r="AL138" s="3">
        <v>10.8</v>
      </c>
      <c r="AM138" s="3">
        <v>52.2</v>
      </c>
      <c r="AN138" s="3">
        <v>11.4</v>
      </c>
      <c r="AO138" s="3">
        <v>2.4</v>
      </c>
      <c r="AP138" s="3" t="s">
        <v>19</v>
      </c>
    </row>
    <row r="139" spans="2:42" ht="13.5" customHeight="1">
      <c r="B139" s="8"/>
      <c r="C139" s="10"/>
      <c r="D139" s="12"/>
      <c r="E139" s="12"/>
      <c r="F139" s="12"/>
      <c r="G139" s="12"/>
      <c r="H139" s="12"/>
      <c r="I139" s="10"/>
      <c r="J139" s="9"/>
      <c r="L139" s="3">
        <v>3</v>
      </c>
      <c r="M139" s="3" t="s">
        <v>72</v>
      </c>
      <c r="N139" s="17" t="s">
        <v>141</v>
      </c>
      <c r="O139" s="4">
        <v>2.36</v>
      </c>
      <c r="P139" s="4">
        <v>9.15</v>
      </c>
      <c r="Q139" s="4">
        <v>15.02</v>
      </c>
      <c r="R139" s="4">
        <v>153</v>
      </c>
      <c r="S139" s="3">
        <v>0.04</v>
      </c>
      <c r="T139" s="3">
        <v>0</v>
      </c>
      <c r="U139" s="3">
        <v>0.05</v>
      </c>
      <c r="V139" s="3">
        <v>7.8</v>
      </c>
      <c r="W139" s="3">
        <v>27.4</v>
      </c>
      <c r="X139" s="3">
        <v>9.94</v>
      </c>
      <c r="Y139" s="3">
        <v>0.62</v>
      </c>
      <c r="Z139" s="3" t="s">
        <v>142</v>
      </c>
      <c r="AB139" s="3"/>
      <c r="AC139" s="3"/>
      <c r="AD139" s="3"/>
      <c r="AE139" s="3">
        <f aca="true" t="shared" si="35" ref="AE139:AO139">SUM(AE134:AE138)</f>
        <v>33.99</v>
      </c>
      <c r="AF139" s="3">
        <f t="shared" si="35"/>
        <v>19.58</v>
      </c>
      <c r="AG139" s="3">
        <f t="shared" si="35"/>
        <v>96.35999999999999</v>
      </c>
      <c r="AH139" s="3">
        <f t="shared" si="35"/>
        <v>714.6</v>
      </c>
      <c r="AI139" s="3">
        <f t="shared" si="35"/>
        <v>0.13</v>
      </c>
      <c r="AJ139" s="3">
        <f t="shared" si="35"/>
        <v>24.3</v>
      </c>
      <c r="AK139" s="3">
        <f t="shared" si="35"/>
        <v>0.05</v>
      </c>
      <c r="AL139" s="3">
        <f t="shared" si="35"/>
        <v>80.55</v>
      </c>
      <c r="AM139" s="3">
        <f t="shared" si="35"/>
        <v>263.51</v>
      </c>
      <c r="AN139" s="3">
        <f t="shared" si="35"/>
        <v>102.92</v>
      </c>
      <c r="AO139" s="3">
        <f t="shared" si="35"/>
        <v>5.92</v>
      </c>
      <c r="AP139" s="3"/>
    </row>
    <row r="140" spans="2:42" ht="13.5" customHeight="1">
      <c r="B140" s="8"/>
      <c r="C140" s="8"/>
      <c r="D140" s="6"/>
      <c r="E140" s="6"/>
      <c r="F140" s="6"/>
      <c r="G140" s="6"/>
      <c r="H140" s="6"/>
      <c r="I140" s="8"/>
      <c r="J140" s="9"/>
      <c r="L140" s="3">
        <v>4</v>
      </c>
      <c r="M140" s="3" t="s">
        <v>143</v>
      </c>
      <c r="N140" s="4">
        <v>100</v>
      </c>
      <c r="O140" s="4">
        <v>1.5</v>
      </c>
      <c r="P140" s="4">
        <v>0.1</v>
      </c>
      <c r="Q140" s="4">
        <v>19.2</v>
      </c>
      <c r="R140" s="4">
        <v>89</v>
      </c>
      <c r="S140" s="22">
        <v>0.04</v>
      </c>
      <c r="T140" s="22">
        <v>10</v>
      </c>
      <c r="U140" s="22">
        <v>20</v>
      </c>
      <c r="V140" s="22">
        <v>8</v>
      </c>
      <c r="W140" s="3">
        <v>28</v>
      </c>
      <c r="X140" s="3">
        <v>42</v>
      </c>
      <c r="Y140" s="3">
        <v>0.6</v>
      </c>
      <c r="Z140" s="3" t="s">
        <v>19</v>
      </c>
      <c r="AB140" s="79" t="s">
        <v>74</v>
      </c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1"/>
    </row>
    <row r="141" spans="2:42" ht="13.5" customHeight="1">
      <c r="B141" s="8"/>
      <c r="C141" s="8"/>
      <c r="D141" s="6"/>
      <c r="E141" s="6"/>
      <c r="F141" s="6"/>
      <c r="G141" s="6"/>
      <c r="H141" s="6"/>
      <c r="I141" s="8"/>
      <c r="J141" s="9"/>
      <c r="L141" s="16"/>
      <c r="M141" s="16"/>
      <c r="N141" s="16"/>
      <c r="O141" s="3">
        <f aca="true" t="shared" si="36" ref="O141:Y141">SUM(O137:O140)</f>
        <v>31.32</v>
      </c>
      <c r="P141" s="3">
        <f t="shared" si="36"/>
        <v>28.9</v>
      </c>
      <c r="Q141" s="3">
        <f t="shared" si="36"/>
        <v>84.74</v>
      </c>
      <c r="R141" s="4">
        <f t="shared" si="36"/>
        <v>811</v>
      </c>
      <c r="S141" s="3">
        <f t="shared" si="36"/>
        <v>0.2</v>
      </c>
      <c r="T141" s="3">
        <f t="shared" si="36"/>
        <v>11.120000000000001</v>
      </c>
      <c r="U141" s="3">
        <f t="shared" si="36"/>
        <v>20.17</v>
      </c>
      <c r="V141" s="3">
        <f t="shared" si="36"/>
        <v>387.14</v>
      </c>
      <c r="W141" s="3">
        <f t="shared" si="36"/>
        <v>484.4</v>
      </c>
      <c r="X141" s="3">
        <f t="shared" si="36"/>
        <v>107.87</v>
      </c>
      <c r="Y141" s="3">
        <f t="shared" si="36"/>
        <v>2.48</v>
      </c>
      <c r="Z141" s="16"/>
      <c r="AB141" s="3">
        <v>1</v>
      </c>
      <c r="AC141" s="3" t="s">
        <v>138</v>
      </c>
      <c r="AD141" s="4" t="s">
        <v>144</v>
      </c>
      <c r="AE141" s="4">
        <v>27.46</v>
      </c>
      <c r="AF141" s="4">
        <v>19.65</v>
      </c>
      <c r="AG141" s="4">
        <v>40.54</v>
      </c>
      <c r="AH141" s="4">
        <v>450</v>
      </c>
      <c r="AI141" s="3">
        <v>0.12</v>
      </c>
      <c r="AJ141" s="3">
        <v>1.12</v>
      </c>
      <c r="AK141" s="3">
        <v>0.12</v>
      </c>
      <c r="AL141" s="3">
        <v>371.14</v>
      </c>
      <c r="AM141" s="3">
        <v>429</v>
      </c>
      <c r="AN141" s="3">
        <v>55.93</v>
      </c>
      <c r="AO141" s="3">
        <v>1.23</v>
      </c>
      <c r="AP141" s="3" t="s">
        <v>140</v>
      </c>
    </row>
    <row r="142" spans="2:42" ht="13.5" customHeight="1">
      <c r="B142" s="8"/>
      <c r="C142" s="8"/>
      <c r="D142" s="6"/>
      <c r="E142" s="6"/>
      <c r="F142" s="6"/>
      <c r="G142" s="6"/>
      <c r="H142" s="6"/>
      <c r="I142" s="8"/>
      <c r="J142" s="9"/>
      <c r="L142" s="16"/>
      <c r="M142" s="79" t="s">
        <v>75</v>
      </c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1"/>
      <c r="AB142" s="3">
        <v>2</v>
      </c>
      <c r="AC142" s="3" t="s">
        <v>55</v>
      </c>
      <c r="AD142" s="4">
        <v>200</v>
      </c>
      <c r="AE142" s="4">
        <v>0</v>
      </c>
      <c r="AF142" s="4">
        <v>0</v>
      </c>
      <c r="AG142" s="4">
        <v>9.98</v>
      </c>
      <c r="AH142" s="4">
        <v>119</v>
      </c>
      <c r="AI142" s="3">
        <v>0</v>
      </c>
      <c r="AJ142" s="3">
        <v>0</v>
      </c>
      <c r="AK142" s="3">
        <v>0</v>
      </c>
      <c r="AL142" s="3">
        <v>0.2</v>
      </c>
      <c r="AM142" s="3">
        <v>0</v>
      </c>
      <c r="AN142" s="3">
        <v>0</v>
      </c>
      <c r="AO142" s="3">
        <v>0.03</v>
      </c>
      <c r="AP142" s="3" t="s">
        <v>58</v>
      </c>
    </row>
    <row r="143" spans="2:42" ht="13.5" customHeight="1">
      <c r="B143" s="8"/>
      <c r="C143" s="10"/>
      <c r="D143" s="6"/>
      <c r="E143" s="6"/>
      <c r="F143" s="6"/>
      <c r="G143" s="6"/>
      <c r="H143" s="6"/>
      <c r="I143" s="8"/>
      <c r="J143" s="9"/>
      <c r="L143" s="3">
        <v>1</v>
      </c>
      <c r="M143" s="3" t="s">
        <v>113</v>
      </c>
      <c r="N143" s="4">
        <v>50</v>
      </c>
      <c r="O143" s="4">
        <v>0.4</v>
      </c>
      <c r="P143" s="4">
        <v>0.05</v>
      </c>
      <c r="Q143" s="4">
        <v>1.3</v>
      </c>
      <c r="R143" s="4">
        <v>7</v>
      </c>
      <c r="S143" s="3">
        <v>0.01</v>
      </c>
      <c r="T143" s="3">
        <v>5</v>
      </c>
      <c r="U143" s="3">
        <v>0</v>
      </c>
      <c r="V143" s="3">
        <v>11.5</v>
      </c>
      <c r="W143" s="3">
        <v>21</v>
      </c>
      <c r="X143" s="3">
        <v>7</v>
      </c>
      <c r="Y143" s="3">
        <v>0.3</v>
      </c>
      <c r="Z143" s="3" t="s">
        <v>112</v>
      </c>
      <c r="AB143" s="3">
        <v>3</v>
      </c>
      <c r="AC143" s="3" t="s">
        <v>72</v>
      </c>
      <c r="AD143" s="17" t="s">
        <v>141</v>
      </c>
      <c r="AE143" s="4">
        <v>2.36</v>
      </c>
      <c r="AF143" s="4">
        <v>9.15</v>
      </c>
      <c r="AG143" s="4">
        <v>15.02</v>
      </c>
      <c r="AH143" s="4">
        <v>153</v>
      </c>
      <c r="AI143" s="3">
        <v>0.04</v>
      </c>
      <c r="AJ143" s="3">
        <v>0</v>
      </c>
      <c r="AK143" s="3">
        <v>0.05</v>
      </c>
      <c r="AL143" s="3">
        <v>7.8</v>
      </c>
      <c r="AM143" s="3">
        <v>27.4</v>
      </c>
      <c r="AN143" s="3">
        <v>9.94</v>
      </c>
      <c r="AO143" s="3">
        <v>0.62</v>
      </c>
      <c r="AP143" s="3" t="s">
        <v>142</v>
      </c>
    </row>
    <row r="144" spans="2:42" ht="13.5" customHeight="1">
      <c r="B144" s="8"/>
      <c r="C144" s="11"/>
      <c r="D144" s="6"/>
      <c r="E144" s="6"/>
      <c r="F144" s="6"/>
      <c r="G144" s="6"/>
      <c r="H144" s="6"/>
      <c r="I144" s="11"/>
      <c r="J144" s="9"/>
      <c r="L144" s="3">
        <v>2</v>
      </c>
      <c r="M144" s="3" t="s">
        <v>121</v>
      </c>
      <c r="N144" s="4">
        <v>75</v>
      </c>
      <c r="O144" s="4">
        <v>11.77</v>
      </c>
      <c r="P144" s="4">
        <v>9.77</v>
      </c>
      <c r="Q144" s="4">
        <v>11.83</v>
      </c>
      <c r="R144" s="4">
        <v>184.5</v>
      </c>
      <c r="S144" s="3">
        <v>0.06</v>
      </c>
      <c r="T144" s="3">
        <v>0</v>
      </c>
      <c r="U144" s="3">
        <v>0.015</v>
      </c>
      <c r="V144" s="3">
        <v>13.59</v>
      </c>
      <c r="W144" s="3">
        <v>112.1</v>
      </c>
      <c r="X144" s="3">
        <v>22.59</v>
      </c>
      <c r="Y144" s="3">
        <v>1.16</v>
      </c>
      <c r="Z144" s="3" t="s">
        <v>77</v>
      </c>
      <c r="AB144" s="3">
        <v>4</v>
      </c>
      <c r="AC144" s="3" t="s">
        <v>143</v>
      </c>
      <c r="AD144" s="4">
        <v>100</v>
      </c>
      <c r="AE144" s="4">
        <v>1.5</v>
      </c>
      <c r="AF144" s="4">
        <v>0.1</v>
      </c>
      <c r="AG144" s="4">
        <v>19.2</v>
      </c>
      <c r="AH144" s="4">
        <v>89</v>
      </c>
      <c r="AI144" s="22">
        <v>0.04</v>
      </c>
      <c r="AJ144" s="22">
        <v>10</v>
      </c>
      <c r="AK144" s="22">
        <v>20</v>
      </c>
      <c r="AL144" s="22">
        <v>8</v>
      </c>
      <c r="AM144" s="3">
        <v>28</v>
      </c>
      <c r="AN144" s="3">
        <v>42</v>
      </c>
      <c r="AO144" s="3">
        <v>0.6</v>
      </c>
      <c r="AP144" s="3" t="s">
        <v>19</v>
      </c>
    </row>
    <row r="145" spans="2:42" ht="13.5" customHeight="1">
      <c r="B145" s="8"/>
      <c r="C145" s="8"/>
      <c r="D145" s="6"/>
      <c r="E145" s="6"/>
      <c r="F145" s="6"/>
      <c r="G145" s="6"/>
      <c r="H145" s="6"/>
      <c r="I145" s="8"/>
      <c r="J145" s="9"/>
      <c r="L145" s="3">
        <v>3</v>
      </c>
      <c r="M145" s="3" t="s">
        <v>40</v>
      </c>
      <c r="N145" s="4">
        <v>150</v>
      </c>
      <c r="O145" s="4">
        <v>3.24</v>
      </c>
      <c r="P145" s="4">
        <v>5.59</v>
      </c>
      <c r="Q145" s="4">
        <v>22.05</v>
      </c>
      <c r="R145" s="4">
        <v>156</v>
      </c>
      <c r="S145" s="3">
        <v>0.15</v>
      </c>
      <c r="T145" s="3">
        <v>25.95</v>
      </c>
      <c r="U145" s="3">
        <v>0.03</v>
      </c>
      <c r="V145" s="3">
        <v>69.5</v>
      </c>
      <c r="W145" s="3">
        <v>96.71</v>
      </c>
      <c r="X145" s="3">
        <v>34.5</v>
      </c>
      <c r="Y145" s="3">
        <v>1.4</v>
      </c>
      <c r="Z145" s="3" t="s">
        <v>41</v>
      </c>
      <c r="AB145" s="3"/>
      <c r="AC145" s="3"/>
      <c r="AD145" s="3"/>
      <c r="AE145" s="3">
        <f aca="true" t="shared" si="37" ref="AE145:AO145">SUM(AE141:AE144)</f>
        <v>31.32</v>
      </c>
      <c r="AF145" s="3">
        <f t="shared" si="37"/>
        <v>28.9</v>
      </c>
      <c r="AG145" s="3">
        <f t="shared" si="37"/>
        <v>84.74</v>
      </c>
      <c r="AH145" s="3">
        <f t="shared" si="37"/>
        <v>811</v>
      </c>
      <c r="AI145" s="3">
        <f t="shared" si="37"/>
        <v>0.2</v>
      </c>
      <c r="AJ145" s="3">
        <f t="shared" si="37"/>
        <v>11.120000000000001</v>
      </c>
      <c r="AK145" s="3">
        <f t="shared" si="37"/>
        <v>20.17</v>
      </c>
      <c r="AL145" s="3">
        <f t="shared" si="37"/>
        <v>387.14</v>
      </c>
      <c r="AM145" s="3">
        <f t="shared" si="37"/>
        <v>484.4</v>
      </c>
      <c r="AN145" s="3">
        <f t="shared" si="37"/>
        <v>107.87</v>
      </c>
      <c r="AO145" s="3">
        <f t="shared" si="37"/>
        <v>2.48</v>
      </c>
      <c r="AP145" s="3"/>
    </row>
    <row r="146" spans="2:42" ht="13.5" customHeight="1">
      <c r="B146" s="8"/>
      <c r="C146" s="8"/>
      <c r="D146" s="6"/>
      <c r="E146" s="6"/>
      <c r="F146" s="6"/>
      <c r="G146" s="6"/>
      <c r="H146" s="6"/>
      <c r="I146" s="8"/>
      <c r="J146" s="9"/>
      <c r="L146" s="3">
        <v>4</v>
      </c>
      <c r="M146" s="3" t="s">
        <v>50</v>
      </c>
      <c r="N146" s="4">
        <v>200</v>
      </c>
      <c r="O146" s="4">
        <v>0.41</v>
      </c>
      <c r="P146" s="4">
        <v>0</v>
      </c>
      <c r="Q146" s="4">
        <v>25.16</v>
      </c>
      <c r="R146" s="4">
        <v>98</v>
      </c>
      <c r="S146" s="3">
        <v>0.03</v>
      </c>
      <c r="T146" s="3">
        <v>0</v>
      </c>
      <c r="U146" s="3">
        <v>0</v>
      </c>
      <c r="V146" s="3">
        <v>18.6</v>
      </c>
      <c r="W146" s="3">
        <v>29.67</v>
      </c>
      <c r="X146" s="3">
        <v>9.66</v>
      </c>
      <c r="Y146" s="3">
        <v>0.72</v>
      </c>
      <c r="Z146" s="3" t="s">
        <v>51</v>
      </c>
      <c r="AB146" s="79" t="s">
        <v>75</v>
      </c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1"/>
    </row>
    <row r="147" spans="2:42" ht="13.5" customHeight="1">
      <c r="B147" s="8"/>
      <c r="C147" s="8"/>
      <c r="D147" s="6"/>
      <c r="E147" s="6"/>
      <c r="F147" s="6"/>
      <c r="G147" s="6"/>
      <c r="H147" s="6"/>
      <c r="I147" s="11"/>
      <c r="J147" s="9"/>
      <c r="L147" s="3">
        <v>5</v>
      </c>
      <c r="M147" s="3" t="s">
        <v>29</v>
      </c>
      <c r="N147" s="4">
        <v>60</v>
      </c>
      <c r="O147" s="4">
        <v>2.96</v>
      </c>
      <c r="P147" s="4">
        <v>0.72</v>
      </c>
      <c r="Q147" s="4">
        <v>20.52</v>
      </c>
      <c r="R147" s="4">
        <v>208.6</v>
      </c>
      <c r="S147" s="3">
        <v>0.01</v>
      </c>
      <c r="T147" s="3">
        <v>0</v>
      </c>
      <c r="U147" s="3">
        <v>0</v>
      </c>
      <c r="V147" s="3">
        <v>10.8</v>
      </c>
      <c r="W147" s="3">
        <v>52.2</v>
      </c>
      <c r="X147" s="3">
        <v>11.4</v>
      </c>
      <c r="Y147" s="3">
        <v>2.4</v>
      </c>
      <c r="Z147" s="3" t="s">
        <v>19</v>
      </c>
      <c r="AB147" s="3">
        <v>1</v>
      </c>
      <c r="AC147" s="3" t="s">
        <v>113</v>
      </c>
      <c r="AD147" s="4">
        <v>50</v>
      </c>
      <c r="AE147" s="4">
        <v>0.4</v>
      </c>
      <c r="AF147" s="4">
        <v>0.05</v>
      </c>
      <c r="AG147" s="4">
        <v>1.3</v>
      </c>
      <c r="AH147" s="4">
        <v>7</v>
      </c>
      <c r="AI147" s="3">
        <v>0.01</v>
      </c>
      <c r="AJ147" s="3">
        <v>5</v>
      </c>
      <c r="AK147" s="3">
        <v>0</v>
      </c>
      <c r="AL147" s="3">
        <v>11.5</v>
      </c>
      <c r="AM147" s="3">
        <v>21</v>
      </c>
      <c r="AN147" s="3">
        <v>7</v>
      </c>
      <c r="AO147" s="3">
        <v>0.3</v>
      </c>
      <c r="AP147" s="3" t="s">
        <v>112</v>
      </c>
    </row>
    <row r="148" spans="2:42" ht="13.5" customHeight="1">
      <c r="B148" s="8"/>
      <c r="C148" s="8"/>
      <c r="D148" s="6"/>
      <c r="E148" s="6"/>
      <c r="F148" s="6"/>
      <c r="G148" s="6"/>
      <c r="H148" s="6"/>
      <c r="I148" s="8"/>
      <c r="J148" s="9"/>
      <c r="L148" s="3"/>
      <c r="M148" s="3"/>
      <c r="N148" s="3"/>
      <c r="O148" s="3">
        <f aca="true" t="shared" si="38" ref="O148:Y148">SUM(O143:O147)</f>
        <v>18.78</v>
      </c>
      <c r="P148" s="3">
        <f t="shared" si="38"/>
        <v>16.13</v>
      </c>
      <c r="Q148" s="3">
        <f t="shared" si="38"/>
        <v>80.86</v>
      </c>
      <c r="R148" s="4">
        <f t="shared" si="38"/>
        <v>654.1</v>
      </c>
      <c r="S148" s="3">
        <f t="shared" si="38"/>
        <v>0.25999999999999995</v>
      </c>
      <c r="T148" s="3">
        <f t="shared" si="38"/>
        <v>30.95</v>
      </c>
      <c r="U148" s="3">
        <f t="shared" si="38"/>
        <v>0.045</v>
      </c>
      <c r="V148" s="3">
        <f t="shared" si="38"/>
        <v>123.99</v>
      </c>
      <c r="W148" s="3">
        <f t="shared" si="38"/>
        <v>311.68</v>
      </c>
      <c r="X148" s="3">
        <f t="shared" si="38"/>
        <v>85.15</v>
      </c>
      <c r="Y148" s="3">
        <f t="shared" si="38"/>
        <v>5.98</v>
      </c>
      <c r="Z148" s="3"/>
      <c r="AB148" s="3">
        <v>2</v>
      </c>
      <c r="AC148" s="3" t="s">
        <v>121</v>
      </c>
      <c r="AD148" s="4">
        <v>75</v>
      </c>
      <c r="AE148" s="4">
        <v>11.77</v>
      </c>
      <c r="AF148" s="4">
        <v>9.77</v>
      </c>
      <c r="AG148" s="4">
        <v>11.83</v>
      </c>
      <c r="AH148" s="4">
        <v>184.5</v>
      </c>
      <c r="AI148" s="3">
        <v>0.06</v>
      </c>
      <c r="AJ148" s="3">
        <v>0</v>
      </c>
      <c r="AK148" s="3">
        <v>0.015</v>
      </c>
      <c r="AL148" s="3">
        <v>13.59</v>
      </c>
      <c r="AM148" s="3">
        <v>112.1</v>
      </c>
      <c r="AN148" s="3">
        <v>22.59</v>
      </c>
      <c r="AO148" s="3">
        <v>1.16</v>
      </c>
      <c r="AP148" s="3" t="s">
        <v>77</v>
      </c>
    </row>
    <row r="149" spans="2:42" ht="13.5" customHeight="1">
      <c r="B149" s="8"/>
      <c r="C149" s="8"/>
      <c r="D149" s="6"/>
      <c r="E149" s="6"/>
      <c r="F149" s="6"/>
      <c r="G149" s="6"/>
      <c r="H149" s="6"/>
      <c r="I149" s="8"/>
      <c r="J149" s="9"/>
      <c r="L149" s="79" t="s">
        <v>76</v>
      </c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1"/>
      <c r="AB149" s="3">
        <v>3</v>
      </c>
      <c r="AC149" s="3" t="s">
        <v>40</v>
      </c>
      <c r="AD149" s="4">
        <v>150</v>
      </c>
      <c r="AE149" s="4">
        <v>3.24</v>
      </c>
      <c r="AF149" s="4">
        <v>5.59</v>
      </c>
      <c r="AG149" s="4">
        <v>22.05</v>
      </c>
      <c r="AH149" s="4">
        <v>156</v>
      </c>
      <c r="AI149" s="3">
        <v>0.15</v>
      </c>
      <c r="AJ149" s="3">
        <v>25.95</v>
      </c>
      <c r="AK149" s="3">
        <v>0.03</v>
      </c>
      <c r="AL149" s="3">
        <v>69.5</v>
      </c>
      <c r="AM149" s="3">
        <v>96.71</v>
      </c>
      <c r="AN149" s="3">
        <v>34.5</v>
      </c>
      <c r="AO149" s="3">
        <v>1.4</v>
      </c>
      <c r="AP149" s="3" t="s">
        <v>41</v>
      </c>
    </row>
    <row r="150" spans="2:42" ht="13.5" customHeight="1">
      <c r="B150" s="8"/>
      <c r="C150" s="10"/>
      <c r="D150" s="6"/>
      <c r="E150" s="6"/>
      <c r="F150" s="6"/>
      <c r="G150" s="6"/>
      <c r="H150" s="6"/>
      <c r="I150" s="8"/>
      <c r="J150" s="9"/>
      <c r="L150" s="3">
        <v>1</v>
      </c>
      <c r="M150" s="3" t="s">
        <v>10</v>
      </c>
      <c r="N150" s="4" t="s">
        <v>11</v>
      </c>
      <c r="O150" s="4">
        <v>9.1</v>
      </c>
      <c r="P150" s="4">
        <v>11.22</v>
      </c>
      <c r="Q150" s="4">
        <v>35.97</v>
      </c>
      <c r="R150" s="4">
        <v>286.5</v>
      </c>
      <c r="S150" s="3">
        <v>0.05</v>
      </c>
      <c r="T150" s="3">
        <v>2.17</v>
      </c>
      <c r="U150" s="3">
        <v>0.05</v>
      </c>
      <c r="V150" s="3">
        <v>28.9</v>
      </c>
      <c r="W150" s="3">
        <v>71.22</v>
      </c>
      <c r="X150" s="3">
        <v>26.79</v>
      </c>
      <c r="Y150" s="3">
        <v>0.83</v>
      </c>
      <c r="Z150" s="3" t="s">
        <v>12</v>
      </c>
      <c r="AB150" s="3">
        <v>4</v>
      </c>
      <c r="AC150" s="3" t="s">
        <v>50</v>
      </c>
      <c r="AD150" s="4">
        <v>200</v>
      </c>
      <c r="AE150" s="4">
        <v>0.41</v>
      </c>
      <c r="AF150" s="4">
        <v>0</v>
      </c>
      <c r="AG150" s="4">
        <v>25.16</v>
      </c>
      <c r="AH150" s="4">
        <v>98</v>
      </c>
      <c r="AI150" s="3">
        <v>0.03</v>
      </c>
      <c r="AJ150" s="3">
        <v>0</v>
      </c>
      <c r="AK150" s="3">
        <v>0</v>
      </c>
      <c r="AL150" s="3">
        <v>18.6</v>
      </c>
      <c r="AM150" s="3">
        <v>29.67</v>
      </c>
      <c r="AN150" s="3">
        <v>9.66</v>
      </c>
      <c r="AO150" s="3">
        <v>0.72</v>
      </c>
      <c r="AP150" s="3" t="s">
        <v>51</v>
      </c>
    </row>
    <row r="151" spans="2:42" ht="13.5" customHeight="1">
      <c r="B151" s="8"/>
      <c r="C151" s="8"/>
      <c r="D151" s="6"/>
      <c r="E151" s="6"/>
      <c r="F151" s="6"/>
      <c r="G151" s="6"/>
      <c r="H151" s="6"/>
      <c r="I151" s="8"/>
      <c r="J151" s="9"/>
      <c r="L151" s="3">
        <v>2</v>
      </c>
      <c r="M151" s="3" t="s">
        <v>13</v>
      </c>
      <c r="N151" s="4" t="s">
        <v>14</v>
      </c>
      <c r="O151" s="4">
        <v>0.26</v>
      </c>
      <c r="P151" s="4">
        <v>0.05</v>
      </c>
      <c r="Q151" s="4">
        <v>15.22</v>
      </c>
      <c r="R151" s="4">
        <v>59</v>
      </c>
      <c r="S151" s="3">
        <v>0</v>
      </c>
      <c r="T151" s="3">
        <v>2.9</v>
      </c>
      <c r="U151" s="3">
        <v>0</v>
      </c>
      <c r="V151" s="3">
        <v>8.05</v>
      </c>
      <c r="W151" s="3">
        <v>9.78</v>
      </c>
      <c r="X151" s="3">
        <v>5.24</v>
      </c>
      <c r="Y151" s="3">
        <v>0.9</v>
      </c>
      <c r="Z151" s="3" t="s">
        <v>15</v>
      </c>
      <c r="AB151" s="3">
        <v>5</v>
      </c>
      <c r="AC151" s="3" t="s">
        <v>29</v>
      </c>
      <c r="AD151" s="4">
        <v>60</v>
      </c>
      <c r="AE151" s="4">
        <v>2.96</v>
      </c>
      <c r="AF151" s="4">
        <v>0.72</v>
      </c>
      <c r="AG151" s="4">
        <v>20.52</v>
      </c>
      <c r="AH151" s="4">
        <v>208.6</v>
      </c>
      <c r="AI151" s="3">
        <v>0.01</v>
      </c>
      <c r="AJ151" s="3">
        <v>0</v>
      </c>
      <c r="AK151" s="3">
        <v>0</v>
      </c>
      <c r="AL151" s="3">
        <v>10.8</v>
      </c>
      <c r="AM151" s="3">
        <v>52.2</v>
      </c>
      <c r="AN151" s="3">
        <v>11.4</v>
      </c>
      <c r="AO151" s="3">
        <v>2.4</v>
      </c>
      <c r="AP151" s="3" t="s">
        <v>19</v>
      </c>
    </row>
    <row r="152" spans="2:42" ht="13.5" customHeight="1">
      <c r="B152" s="8"/>
      <c r="C152" s="8"/>
      <c r="D152" s="6"/>
      <c r="E152" s="6"/>
      <c r="F152" s="6"/>
      <c r="G152" s="6"/>
      <c r="H152" s="6"/>
      <c r="I152" s="8"/>
      <c r="J152" s="9"/>
      <c r="L152" s="3">
        <v>3</v>
      </c>
      <c r="M152" s="3" t="s">
        <v>72</v>
      </c>
      <c r="N152" s="17" t="s">
        <v>95</v>
      </c>
      <c r="O152" s="4">
        <v>4.69</v>
      </c>
      <c r="P152" s="4">
        <v>9.6</v>
      </c>
      <c r="Q152" s="4">
        <v>29.98</v>
      </c>
      <c r="R152" s="4">
        <v>232</v>
      </c>
      <c r="S152" s="3">
        <v>0.04</v>
      </c>
      <c r="T152" s="3">
        <v>0</v>
      </c>
      <c r="U152" s="3">
        <v>0.05</v>
      </c>
      <c r="V152" s="3">
        <v>7.8</v>
      </c>
      <c r="W152" s="3">
        <v>27.4</v>
      </c>
      <c r="X152" s="3">
        <v>9.94</v>
      </c>
      <c r="Y152" s="3">
        <v>0.62</v>
      </c>
      <c r="Z152" s="3" t="s">
        <v>17</v>
      </c>
      <c r="AB152" s="3">
        <v>6</v>
      </c>
      <c r="AC152" s="3" t="s">
        <v>145</v>
      </c>
      <c r="AD152" s="3">
        <v>100</v>
      </c>
      <c r="AE152" s="3">
        <v>0.4</v>
      </c>
      <c r="AF152" s="3">
        <v>0.4</v>
      </c>
      <c r="AG152" s="3">
        <v>9.8</v>
      </c>
      <c r="AH152" s="3">
        <v>45</v>
      </c>
      <c r="AI152" s="3">
        <v>0.03</v>
      </c>
      <c r="AJ152" s="3">
        <v>10</v>
      </c>
      <c r="AK152" s="3">
        <v>5</v>
      </c>
      <c r="AL152" s="3">
        <v>16</v>
      </c>
      <c r="AM152" s="3">
        <v>11</v>
      </c>
      <c r="AN152" s="3">
        <v>8</v>
      </c>
      <c r="AO152" s="3">
        <v>2.2</v>
      </c>
      <c r="AP152" s="3" t="s">
        <v>19</v>
      </c>
    </row>
    <row r="153" spans="2:42" ht="13.5" customHeight="1">
      <c r="B153" s="8"/>
      <c r="C153" s="10"/>
      <c r="D153" s="6"/>
      <c r="E153" s="12"/>
      <c r="F153" s="12"/>
      <c r="G153" s="12"/>
      <c r="H153" s="12"/>
      <c r="I153" s="8"/>
      <c r="J153" s="9"/>
      <c r="L153" s="3">
        <v>4</v>
      </c>
      <c r="M153" s="3" t="s">
        <v>18</v>
      </c>
      <c r="N153" s="4">
        <v>40</v>
      </c>
      <c r="O153" s="4">
        <v>5.08</v>
      </c>
      <c r="P153" s="4">
        <v>4.6</v>
      </c>
      <c r="Q153" s="4">
        <v>0.28</v>
      </c>
      <c r="R153" s="4">
        <v>62.8</v>
      </c>
      <c r="S153" s="3">
        <v>0.03</v>
      </c>
      <c r="T153" s="3">
        <v>0</v>
      </c>
      <c r="U153" s="3">
        <v>0.01</v>
      </c>
      <c r="V153" s="3">
        <v>22</v>
      </c>
      <c r="W153" s="3">
        <v>76.8</v>
      </c>
      <c r="X153" s="3">
        <v>48</v>
      </c>
      <c r="Y153" s="3">
        <v>1</v>
      </c>
      <c r="Z153" s="3" t="s">
        <v>19</v>
      </c>
      <c r="AB153" s="3"/>
      <c r="AC153" s="3"/>
      <c r="AD153" s="3"/>
      <c r="AE153" s="3">
        <f aca="true" t="shared" si="39" ref="AE153:AO153">SUM(AE147:AE152)</f>
        <v>19.18</v>
      </c>
      <c r="AF153" s="3">
        <f t="shared" si="39"/>
        <v>16.529999999999998</v>
      </c>
      <c r="AG153" s="3">
        <f t="shared" si="39"/>
        <v>90.66</v>
      </c>
      <c r="AH153" s="3">
        <f t="shared" si="39"/>
        <v>699.1</v>
      </c>
      <c r="AI153" s="3">
        <f t="shared" si="39"/>
        <v>0.2899999999999999</v>
      </c>
      <c r="AJ153" s="3">
        <f t="shared" si="39"/>
        <v>40.95</v>
      </c>
      <c r="AK153" s="3">
        <f t="shared" si="39"/>
        <v>5.045</v>
      </c>
      <c r="AL153" s="3">
        <f t="shared" si="39"/>
        <v>139.99</v>
      </c>
      <c r="AM153" s="3">
        <f t="shared" si="39"/>
        <v>322.68</v>
      </c>
      <c r="AN153" s="3">
        <f t="shared" si="39"/>
        <v>93.15</v>
      </c>
      <c r="AO153" s="3">
        <f t="shared" si="39"/>
        <v>8.18</v>
      </c>
      <c r="AP153" s="3"/>
    </row>
    <row r="154" spans="2:42" ht="13.5" customHeight="1">
      <c r="B154" s="8"/>
      <c r="C154" s="13"/>
      <c r="D154" s="13"/>
      <c r="E154" s="13"/>
      <c r="F154" s="13"/>
      <c r="G154" s="13"/>
      <c r="H154" s="13"/>
      <c r="I154" s="13"/>
      <c r="J154" s="9"/>
      <c r="L154" s="3">
        <v>5</v>
      </c>
      <c r="M154" s="3" t="s">
        <v>145</v>
      </c>
      <c r="N154" s="3">
        <v>100</v>
      </c>
      <c r="O154" s="3">
        <v>0.4</v>
      </c>
      <c r="P154" s="3">
        <v>0.4</v>
      </c>
      <c r="Q154" s="3">
        <v>9.8</v>
      </c>
      <c r="R154" s="3">
        <v>45</v>
      </c>
      <c r="S154" s="3">
        <v>0.03</v>
      </c>
      <c r="T154" s="3">
        <v>10</v>
      </c>
      <c r="U154" s="3">
        <v>5</v>
      </c>
      <c r="V154" s="3">
        <v>16</v>
      </c>
      <c r="W154" s="3">
        <v>11</v>
      </c>
      <c r="X154" s="3">
        <v>8</v>
      </c>
      <c r="Y154" s="3">
        <v>2.2</v>
      </c>
      <c r="Z154" s="3" t="s">
        <v>19</v>
      </c>
      <c r="AB154" s="79" t="s">
        <v>76</v>
      </c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1"/>
    </row>
    <row r="155" spans="2:42" ht="13.5" customHeight="1">
      <c r="B155" s="8"/>
      <c r="C155" s="10"/>
      <c r="D155" s="6"/>
      <c r="E155" s="6"/>
      <c r="F155" s="6"/>
      <c r="G155" s="6"/>
      <c r="H155" s="6"/>
      <c r="I155" s="8"/>
      <c r="J155" s="9"/>
      <c r="L155" s="3"/>
      <c r="M155" s="3"/>
      <c r="N155" s="3"/>
      <c r="O155" s="3">
        <f aca="true" t="shared" si="40" ref="O155:Y155">SUM(O150:O154)</f>
        <v>19.53</v>
      </c>
      <c r="P155" s="3">
        <f t="shared" si="40"/>
        <v>25.869999999999997</v>
      </c>
      <c r="Q155" s="3">
        <f t="shared" si="40"/>
        <v>91.25</v>
      </c>
      <c r="R155" s="3">
        <f t="shared" si="40"/>
        <v>685.3</v>
      </c>
      <c r="S155" s="3">
        <f t="shared" si="40"/>
        <v>0.15</v>
      </c>
      <c r="T155" s="3">
        <f t="shared" si="40"/>
        <v>15.07</v>
      </c>
      <c r="U155" s="3">
        <f t="shared" si="40"/>
        <v>5.11</v>
      </c>
      <c r="V155" s="3">
        <f t="shared" si="40"/>
        <v>82.75</v>
      </c>
      <c r="W155" s="3">
        <f t="shared" si="40"/>
        <v>196.2</v>
      </c>
      <c r="X155" s="3">
        <f t="shared" si="40"/>
        <v>97.97</v>
      </c>
      <c r="Y155" s="3">
        <f t="shared" si="40"/>
        <v>5.550000000000001</v>
      </c>
      <c r="Z155" s="3"/>
      <c r="AB155" s="3">
        <v>1</v>
      </c>
      <c r="AC155" s="3" t="s">
        <v>10</v>
      </c>
      <c r="AD155" s="4" t="s">
        <v>11</v>
      </c>
      <c r="AE155" s="4">
        <v>9.1</v>
      </c>
      <c r="AF155" s="4">
        <v>11.22</v>
      </c>
      <c r="AG155" s="4">
        <v>35.97</v>
      </c>
      <c r="AH155" s="4">
        <v>286.5</v>
      </c>
      <c r="AI155" s="3">
        <v>0.05</v>
      </c>
      <c r="AJ155" s="3">
        <v>2.17</v>
      </c>
      <c r="AK155" s="3">
        <v>0.05</v>
      </c>
      <c r="AL155" s="3">
        <v>28.9</v>
      </c>
      <c r="AM155" s="3">
        <v>71.22</v>
      </c>
      <c r="AN155" s="3">
        <v>26.79</v>
      </c>
      <c r="AO155" s="3">
        <v>0.83</v>
      </c>
      <c r="AP155" s="3" t="s">
        <v>12</v>
      </c>
    </row>
    <row r="156" spans="2:42" ht="13.5" customHeight="1">
      <c r="B156" s="8"/>
      <c r="C156" s="8"/>
      <c r="D156" s="6"/>
      <c r="E156" s="6"/>
      <c r="F156" s="6"/>
      <c r="G156" s="6"/>
      <c r="H156" s="6"/>
      <c r="I156" s="8"/>
      <c r="J156" s="9"/>
      <c r="L156" s="79" t="s">
        <v>79</v>
      </c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1"/>
      <c r="AB156" s="3">
        <v>2</v>
      </c>
      <c r="AC156" s="3" t="s">
        <v>13</v>
      </c>
      <c r="AD156" s="4" t="s">
        <v>14</v>
      </c>
      <c r="AE156" s="4">
        <v>0.26</v>
      </c>
      <c r="AF156" s="4">
        <v>0.05</v>
      </c>
      <c r="AG156" s="4">
        <v>15.22</v>
      </c>
      <c r="AH156" s="4">
        <v>59</v>
      </c>
      <c r="AI156" s="3">
        <v>0</v>
      </c>
      <c r="AJ156" s="3">
        <v>2.9</v>
      </c>
      <c r="AK156" s="3">
        <v>0</v>
      </c>
      <c r="AL156" s="3">
        <v>8.05</v>
      </c>
      <c r="AM156" s="3">
        <v>9.78</v>
      </c>
      <c r="AN156" s="3">
        <v>5.24</v>
      </c>
      <c r="AO156" s="3">
        <v>0.9</v>
      </c>
      <c r="AP156" s="3" t="s">
        <v>15</v>
      </c>
    </row>
    <row r="157" spans="2:42" ht="13.5" customHeight="1">
      <c r="B157" s="8"/>
      <c r="C157" s="8"/>
      <c r="D157" s="6"/>
      <c r="E157" s="6"/>
      <c r="F157" s="6"/>
      <c r="G157" s="6"/>
      <c r="H157" s="6"/>
      <c r="I157" s="8"/>
      <c r="J157" s="9"/>
      <c r="L157" s="3">
        <v>1</v>
      </c>
      <c r="M157" s="3" t="s">
        <v>86</v>
      </c>
      <c r="N157" s="4">
        <v>60</v>
      </c>
      <c r="O157" s="4">
        <v>0.66</v>
      </c>
      <c r="P157" s="4">
        <v>3.1</v>
      </c>
      <c r="Q157" s="4">
        <v>7.19</v>
      </c>
      <c r="R157" s="4">
        <v>59</v>
      </c>
      <c r="S157" s="3">
        <v>0.01</v>
      </c>
      <c r="T157" s="3">
        <v>6.68</v>
      </c>
      <c r="U157" s="3">
        <v>0</v>
      </c>
      <c r="V157" s="3">
        <v>17.44</v>
      </c>
      <c r="W157" s="3">
        <v>18.99</v>
      </c>
      <c r="X157" s="3">
        <v>10.26</v>
      </c>
      <c r="Y157" s="3">
        <v>0.92</v>
      </c>
      <c r="Z157" s="3" t="s">
        <v>87</v>
      </c>
      <c r="AB157" s="3">
        <v>3</v>
      </c>
      <c r="AC157" s="3" t="s">
        <v>72</v>
      </c>
      <c r="AD157" s="17" t="s">
        <v>95</v>
      </c>
      <c r="AE157" s="4">
        <v>4.69</v>
      </c>
      <c r="AF157" s="4">
        <v>9.6</v>
      </c>
      <c r="AG157" s="4">
        <v>29.98</v>
      </c>
      <c r="AH157" s="4">
        <v>232</v>
      </c>
      <c r="AI157" s="3">
        <v>0.04</v>
      </c>
      <c r="AJ157" s="3">
        <v>0</v>
      </c>
      <c r="AK157" s="3">
        <v>0.05</v>
      </c>
      <c r="AL157" s="3">
        <v>7.8</v>
      </c>
      <c r="AM157" s="3">
        <v>27.4</v>
      </c>
      <c r="AN157" s="3">
        <v>9.94</v>
      </c>
      <c r="AO157" s="3">
        <v>0.62</v>
      </c>
      <c r="AP157" s="3" t="s">
        <v>17</v>
      </c>
    </row>
    <row r="158" spans="2:42" ht="13.5" customHeight="1">
      <c r="B158" s="8"/>
      <c r="C158" s="8"/>
      <c r="D158" s="6"/>
      <c r="E158" s="6"/>
      <c r="F158" s="6"/>
      <c r="G158" s="6"/>
      <c r="H158" s="6"/>
      <c r="I158" s="8"/>
      <c r="J158" s="9"/>
      <c r="L158" s="3">
        <v>2</v>
      </c>
      <c r="M158" s="3" t="s">
        <v>37</v>
      </c>
      <c r="N158" s="4">
        <v>100</v>
      </c>
      <c r="O158" s="4">
        <v>13.68</v>
      </c>
      <c r="P158" s="4">
        <v>17.6</v>
      </c>
      <c r="Q158" s="4">
        <v>17.02</v>
      </c>
      <c r="R158" s="4">
        <v>282.9</v>
      </c>
      <c r="S158" s="3">
        <v>0.012</v>
      </c>
      <c r="T158" s="3">
        <v>0.96</v>
      </c>
      <c r="U158" s="3">
        <v>0</v>
      </c>
      <c r="V158" s="3">
        <v>60.66</v>
      </c>
      <c r="W158" s="3">
        <v>186.7</v>
      </c>
      <c r="X158" s="3">
        <v>34.08</v>
      </c>
      <c r="Y158" s="3">
        <v>1.18</v>
      </c>
      <c r="Z158" s="3" t="s">
        <v>39</v>
      </c>
      <c r="AB158" s="3">
        <v>4</v>
      </c>
      <c r="AC158" s="3" t="s">
        <v>18</v>
      </c>
      <c r="AD158" s="4">
        <v>40</v>
      </c>
      <c r="AE158" s="4">
        <v>5.08</v>
      </c>
      <c r="AF158" s="4">
        <v>4.6</v>
      </c>
      <c r="AG158" s="4">
        <v>0.28</v>
      </c>
      <c r="AH158" s="4">
        <v>62.8</v>
      </c>
      <c r="AI158" s="3">
        <v>0.03</v>
      </c>
      <c r="AJ158" s="3">
        <v>0</v>
      </c>
      <c r="AK158" s="3">
        <v>0.01</v>
      </c>
      <c r="AL158" s="3">
        <v>22</v>
      </c>
      <c r="AM158" s="3">
        <v>76.8</v>
      </c>
      <c r="AN158" s="3">
        <v>48</v>
      </c>
      <c r="AO158" s="3">
        <v>1</v>
      </c>
      <c r="AP158" s="3" t="s">
        <v>19</v>
      </c>
    </row>
    <row r="159" spans="2:42" ht="13.5" customHeight="1">
      <c r="B159" s="8"/>
      <c r="C159" s="10"/>
      <c r="D159" s="6"/>
      <c r="E159" s="6"/>
      <c r="F159" s="6"/>
      <c r="G159" s="6"/>
      <c r="H159" s="6"/>
      <c r="I159" s="8"/>
      <c r="J159" s="9"/>
      <c r="L159" s="3">
        <v>3</v>
      </c>
      <c r="M159" s="3" t="s">
        <v>40</v>
      </c>
      <c r="N159" s="4">
        <v>150</v>
      </c>
      <c r="O159" s="4">
        <v>3.24</v>
      </c>
      <c r="P159" s="4">
        <v>5.59</v>
      </c>
      <c r="Q159" s="4">
        <v>22.05</v>
      </c>
      <c r="R159" s="4">
        <v>156</v>
      </c>
      <c r="S159" s="3">
        <v>0.15</v>
      </c>
      <c r="T159" s="3">
        <v>25.95</v>
      </c>
      <c r="U159" s="3">
        <v>0.03</v>
      </c>
      <c r="V159" s="3">
        <v>69.5</v>
      </c>
      <c r="W159" s="3">
        <v>96.71</v>
      </c>
      <c r="X159" s="3">
        <v>34.5</v>
      </c>
      <c r="Y159" s="3">
        <v>1.4</v>
      </c>
      <c r="Z159" s="3" t="s">
        <v>41</v>
      </c>
      <c r="AB159" s="3">
        <v>5</v>
      </c>
      <c r="AC159" s="3" t="s">
        <v>145</v>
      </c>
      <c r="AD159" s="3">
        <v>100</v>
      </c>
      <c r="AE159" s="3">
        <v>0.4</v>
      </c>
      <c r="AF159" s="3">
        <v>0.4</v>
      </c>
      <c r="AG159" s="3">
        <v>9.8</v>
      </c>
      <c r="AH159" s="3">
        <v>45</v>
      </c>
      <c r="AI159" s="3">
        <v>0.03</v>
      </c>
      <c r="AJ159" s="3">
        <v>10</v>
      </c>
      <c r="AK159" s="3">
        <v>5</v>
      </c>
      <c r="AL159" s="3">
        <v>16</v>
      </c>
      <c r="AM159" s="3">
        <v>11</v>
      </c>
      <c r="AN159" s="3">
        <v>8</v>
      </c>
      <c r="AO159" s="3">
        <v>2.2</v>
      </c>
      <c r="AP159" s="3" t="s">
        <v>19</v>
      </c>
    </row>
    <row r="160" spans="2:42" ht="13.5" customHeight="1">
      <c r="B160" s="8"/>
      <c r="C160" s="8"/>
      <c r="D160" s="6"/>
      <c r="E160" s="6"/>
      <c r="F160" s="6"/>
      <c r="G160" s="6"/>
      <c r="H160" s="6"/>
      <c r="I160" s="8"/>
      <c r="J160" s="9"/>
      <c r="L160" s="3">
        <v>4</v>
      </c>
      <c r="M160" s="3" t="s">
        <v>27</v>
      </c>
      <c r="N160" s="4">
        <v>200</v>
      </c>
      <c r="O160" s="4">
        <v>0.21</v>
      </c>
      <c r="P160" s="4">
        <v>0.21</v>
      </c>
      <c r="Q160" s="4">
        <v>15.27</v>
      </c>
      <c r="R160" s="4">
        <v>62</v>
      </c>
      <c r="S160" s="3">
        <v>0.01</v>
      </c>
      <c r="T160" s="3">
        <v>8.91</v>
      </c>
      <c r="U160" s="3">
        <v>0</v>
      </c>
      <c r="V160" s="3">
        <v>8.84</v>
      </c>
      <c r="W160" s="3">
        <v>5.94</v>
      </c>
      <c r="X160" s="3">
        <v>4.86</v>
      </c>
      <c r="Y160" s="3">
        <v>1.21</v>
      </c>
      <c r="Z160" s="5" t="s">
        <v>28</v>
      </c>
      <c r="AB160" s="3"/>
      <c r="AC160" s="3"/>
      <c r="AD160" s="3"/>
      <c r="AE160" s="3">
        <f aca="true" t="shared" si="41" ref="AE160:AO160">SUM(AE155:AE159)</f>
        <v>19.53</v>
      </c>
      <c r="AF160" s="3">
        <f t="shared" si="41"/>
        <v>25.869999999999997</v>
      </c>
      <c r="AG160" s="3">
        <f t="shared" si="41"/>
        <v>91.25</v>
      </c>
      <c r="AH160" s="3">
        <f t="shared" si="41"/>
        <v>685.3</v>
      </c>
      <c r="AI160" s="3">
        <f t="shared" si="41"/>
        <v>0.15</v>
      </c>
      <c r="AJ160" s="3">
        <f t="shared" si="41"/>
        <v>15.07</v>
      </c>
      <c r="AK160" s="3">
        <f t="shared" si="41"/>
        <v>5.11</v>
      </c>
      <c r="AL160" s="3">
        <f t="shared" si="41"/>
        <v>82.75</v>
      </c>
      <c r="AM160" s="3">
        <f t="shared" si="41"/>
        <v>196.2</v>
      </c>
      <c r="AN160" s="3">
        <f t="shared" si="41"/>
        <v>97.97</v>
      </c>
      <c r="AO160" s="3">
        <f t="shared" si="41"/>
        <v>5.550000000000001</v>
      </c>
      <c r="AP160" s="3"/>
    </row>
    <row r="161" spans="2:42" ht="13.5" customHeight="1">
      <c r="B161" s="8"/>
      <c r="C161" s="8"/>
      <c r="D161" s="6"/>
      <c r="E161" s="6"/>
      <c r="F161" s="6"/>
      <c r="G161" s="6"/>
      <c r="H161" s="6"/>
      <c r="I161" s="8"/>
      <c r="J161" s="9"/>
      <c r="L161" s="3">
        <v>5</v>
      </c>
      <c r="M161" s="3" t="s">
        <v>29</v>
      </c>
      <c r="N161" s="4">
        <v>60</v>
      </c>
      <c r="O161" s="4">
        <v>2.96</v>
      </c>
      <c r="P161" s="4">
        <v>0.72</v>
      </c>
      <c r="Q161" s="4">
        <v>20.52</v>
      </c>
      <c r="R161" s="4">
        <v>208.6</v>
      </c>
      <c r="S161" s="3">
        <v>0.01</v>
      </c>
      <c r="T161" s="3">
        <v>0</v>
      </c>
      <c r="U161" s="3">
        <v>0</v>
      </c>
      <c r="V161" s="3">
        <v>10.8</v>
      </c>
      <c r="W161" s="3">
        <v>52.2</v>
      </c>
      <c r="X161" s="3">
        <v>11.4</v>
      </c>
      <c r="Y161" s="3">
        <v>2.4</v>
      </c>
      <c r="Z161" s="3" t="s">
        <v>19</v>
      </c>
      <c r="AB161" s="79" t="s">
        <v>79</v>
      </c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1"/>
    </row>
    <row r="162" spans="2:42" ht="13.5" customHeight="1">
      <c r="B162" s="8"/>
      <c r="C162" s="8"/>
      <c r="D162" s="6"/>
      <c r="E162" s="6"/>
      <c r="F162" s="6"/>
      <c r="G162" s="6"/>
      <c r="H162" s="6"/>
      <c r="I162" s="8"/>
      <c r="J162" s="9"/>
      <c r="L162" s="16"/>
      <c r="M162" s="16"/>
      <c r="N162" s="16"/>
      <c r="O162" s="3">
        <f aca="true" t="shared" si="42" ref="O162:Y162">SUM(O157:O161)</f>
        <v>20.75</v>
      </c>
      <c r="P162" s="3">
        <f t="shared" si="42"/>
        <v>27.220000000000002</v>
      </c>
      <c r="Q162" s="3">
        <f t="shared" si="42"/>
        <v>82.05</v>
      </c>
      <c r="R162" s="4">
        <f t="shared" si="42"/>
        <v>768.5</v>
      </c>
      <c r="S162" s="3">
        <f t="shared" si="42"/>
        <v>0.192</v>
      </c>
      <c r="T162" s="3">
        <f t="shared" si="42"/>
        <v>42.5</v>
      </c>
      <c r="U162" s="3">
        <f t="shared" si="42"/>
        <v>0.03</v>
      </c>
      <c r="V162" s="3">
        <f t="shared" si="42"/>
        <v>167.24</v>
      </c>
      <c r="W162" s="3">
        <f t="shared" si="42"/>
        <v>360.53999999999996</v>
      </c>
      <c r="X162" s="3">
        <f t="shared" si="42"/>
        <v>95.10000000000001</v>
      </c>
      <c r="Y162" s="3">
        <f t="shared" si="42"/>
        <v>7.109999999999999</v>
      </c>
      <c r="Z162" s="16"/>
      <c r="AB162" s="3">
        <v>1</v>
      </c>
      <c r="AC162" s="3" t="s">
        <v>86</v>
      </c>
      <c r="AD162" s="4">
        <v>60</v>
      </c>
      <c r="AE162" s="4">
        <v>0.66</v>
      </c>
      <c r="AF162" s="4">
        <v>3.1</v>
      </c>
      <c r="AG162" s="4">
        <v>7.19</v>
      </c>
      <c r="AH162" s="4">
        <v>59</v>
      </c>
      <c r="AI162" s="3">
        <v>0.01</v>
      </c>
      <c r="AJ162" s="3">
        <v>6.68</v>
      </c>
      <c r="AK162" s="3">
        <v>0</v>
      </c>
      <c r="AL162" s="3">
        <v>17.44</v>
      </c>
      <c r="AM162" s="3">
        <v>18.99</v>
      </c>
      <c r="AN162" s="3">
        <v>10.26</v>
      </c>
      <c r="AO162" s="3">
        <v>0.92</v>
      </c>
      <c r="AP162" s="3" t="s">
        <v>87</v>
      </c>
    </row>
    <row r="163" spans="2:42" ht="13.5" customHeight="1">
      <c r="B163" s="8"/>
      <c r="C163" s="8"/>
      <c r="D163" s="6"/>
      <c r="E163" s="6"/>
      <c r="F163" s="6"/>
      <c r="G163" s="6"/>
      <c r="H163" s="6"/>
      <c r="I163" s="8"/>
      <c r="J163" s="9"/>
      <c r="L163" s="79" t="s">
        <v>80</v>
      </c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1"/>
      <c r="AB163" s="3">
        <v>2</v>
      </c>
      <c r="AC163" s="3" t="s">
        <v>37</v>
      </c>
      <c r="AD163" s="4">
        <v>100</v>
      </c>
      <c r="AE163" s="4">
        <v>13.68</v>
      </c>
      <c r="AF163" s="4">
        <v>17.6</v>
      </c>
      <c r="AG163" s="4">
        <v>17.02</v>
      </c>
      <c r="AH163" s="4">
        <v>282.9</v>
      </c>
      <c r="AI163" s="3">
        <v>0.012</v>
      </c>
      <c r="AJ163" s="3">
        <v>0.96</v>
      </c>
      <c r="AK163" s="3">
        <v>0</v>
      </c>
      <c r="AL163" s="3">
        <v>60.66</v>
      </c>
      <c r="AM163" s="3">
        <v>186.7</v>
      </c>
      <c r="AN163" s="3">
        <v>34.08</v>
      </c>
      <c r="AO163" s="3">
        <v>1.18</v>
      </c>
      <c r="AP163" s="3" t="s">
        <v>39</v>
      </c>
    </row>
    <row r="164" spans="2:42" ht="13.5" customHeight="1">
      <c r="B164" s="8"/>
      <c r="C164" s="8"/>
      <c r="D164" s="6"/>
      <c r="E164" s="6"/>
      <c r="F164" s="6"/>
      <c r="G164" s="6"/>
      <c r="H164" s="6"/>
      <c r="I164" s="8"/>
      <c r="J164" s="9"/>
      <c r="L164" s="3">
        <v>1</v>
      </c>
      <c r="M164" s="5" t="s">
        <v>116</v>
      </c>
      <c r="N164" s="4">
        <v>50</v>
      </c>
      <c r="O164" s="4">
        <v>0.55</v>
      </c>
      <c r="P164" s="4">
        <v>0.1</v>
      </c>
      <c r="Q164" s="4">
        <v>1.9</v>
      </c>
      <c r="R164" s="4">
        <v>12</v>
      </c>
      <c r="S164" s="3">
        <v>0.03</v>
      </c>
      <c r="T164" s="3">
        <v>12.5</v>
      </c>
      <c r="U164" s="3">
        <v>0</v>
      </c>
      <c r="V164" s="3">
        <v>7</v>
      </c>
      <c r="W164" s="3">
        <v>13</v>
      </c>
      <c r="X164" s="3">
        <v>10</v>
      </c>
      <c r="Y164" s="3">
        <v>0.45</v>
      </c>
      <c r="Z164" s="5" t="s">
        <v>117</v>
      </c>
      <c r="AB164" s="3">
        <v>3</v>
      </c>
      <c r="AC164" s="3" t="s">
        <v>146</v>
      </c>
      <c r="AD164" s="4">
        <v>150</v>
      </c>
      <c r="AE164" s="4">
        <v>3.56</v>
      </c>
      <c r="AF164" s="4">
        <v>4.53</v>
      </c>
      <c r="AG164" s="4">
        <v>33.08</v>
      </c>
      <c r="AH164" s="4">
        <v>115.5</v>
      </c>
      <c r="AI164" s="3">
        <v>0.06</v>
      </c>
      <c r="AJ164" s="3">
        <v>79.32</v>
      </c>
      <c r="AK164" s="3">
        <v>0.03</v>
      </c>
      <c r="AL164" s="3">
        <v>93.1</v>
      </c>
      <c r="AM164" s="3">
        <v>63.3</v>
      </c>
      <c r="AN164" s="3">
        <v>31.96</v>
      </c>
      <c r="AO164" s="3">
        <v>1.26</v>
      </c>
      <c r="AP164" s="3" t="s">
        <v>41</v>
      </c>
    </row>
    <row r="165" spans="2:42" ht="13.5" customHeight="1">
      <c r="B165" s="8"/>
      <c r="C165" s="8"/>
      <c r="D165" s="6"/>
      <c r="E165" s="6"/>
      <c r="F165" s="6"/>
      <c r="G165" s="6"/>
      <c r="H165" s="6"/>
      <c r="I165" s="8"/>
      <c r="J165" s="9"/>
      <c r="L165" s="3">
        <v>3</v>
      </c>
      <c r="M165" s="3" t="s">
        <v>22</v>
      </c>
      <c r="N165" s="4" t="s">
        <v>23</v>
      </c>
      <c r="O165" s="4">
        <v>41.25</v>
      </c>
      <c r="P165" s="4">
        <v>17.99</v>
      </c>
      <c r="Q165" s="4">
        <v>19.57</v>
      </c>
      <c r="R165" s="4">
        <v>249</v>
      </c>
      <c r="S165" s="3">
        <v>0.04</v>
      </c>
      <c r="T165" s="3">
        <v>4.26</v>
      </c>
      <c r="U165" s="3">
        <v>0.02</v>
      </c>
      <c r="V165" s="3">
        <v>16.96</v>
      </c>
      <c r="W165" s="3">
        <v>153.02</v>
      </c>
      <c r="X165" s="3">
        <v>67.45</v>
      </c>
      <c r="Y165" s="3">
        <v>1.21</v>
      </c>
      <c r="Z165" s="5" t="s">
        <v>24</v>
      </c>
      <c r="AB165" s="3">
        <v>4</v>
      </c>
      <c r="AC165" s="3" t="s">
        <v>27</v>
      </c>
      <c r="AD165" s="4">
        <v>200</v>
      </c>
      <c r="AE165" s="4">
        <v>0.21</v>
      </c>
      <c r="AF165" s="4">
        <v>0.21</v>
      </c>
      <c r="AG165" s="4">
        <v>15.27</v>
      </c>
      <c r="AH165" s="4">
        <v>62</v>
      </c>
      <c r="AI165" s="3">
        <v>0.01</v>
      </c>
      <c r="AJ165" s="3">
        <v>8.91</v>
      </c>
      <c r="AK165" s="3">
        <v>0</v>
      </c>
      <c r="AL165" s="3">
        <v>8.84</v>
      </c>
      <c r="AM165" s="3">
        <v>5.94</v>
      </c>
      <c r="AN165" s="3">
        <v>4.86</v>
      </c>
      <c r="AO165" s="3">
        <v>1.21</v>
      </c>
      <c r="AP165" s="5" t="s">
        <v>28</v>
      </c>
    </row>
    <row r="166" spans="2:42" ht="13.5" customHeight="1">
      <c r="B166" s="8"/>
      <c r="C166" s="10"/>
      <c r="D166" s="6"/>
      <c r="E166" s="6"/>
      <c r="F166" s="6"/>
      <c r="G166" s="6"/>
      <c r="H166" s="6"/>
      <c r="I166" s="8"/>
      <c r="J166" s="9"/>
      <c r="L166" s="3">
        <v>4</v>
      </c>
      <c r="M166" s="3" t="s">
        <v>25</v>
      </c>
      <c r="N166" s="4">
        <v>100</v>
      </c>
      <c r="O166" s="4">
        <v>5.83</v>
      </c>
      <c r="P166" s="4">
        <v>4.41</v>
      </c>
      <c r="Q166" s="4">
        <v>28.71</v>
      </c>
      <c r="R166" s="4">
        <v>177.85</v>
      </c>
      <c r="S166" s="3">
        <v>0.19</v>
      </c>
      <c r="T166" s="3">
        <v>0</v>
      </c>
      <c r="U166" s="3">
        <v>0.02</v>
      </c>
      <c r="V166" s="3">
        <v>11.49</v>
      </c>
      <c r="W166" s="3">
        <v>138.31</v>
      </c>
      <c r="X166" s="3">
        <v>92.5</v>
      </c>
      <c r="Y166" s="3">
        <v>3.11</v>
      </c>
      <c r="Z166" s="5" t="s">
        <v>26</v>
      </c>
      <c r="AB166" s="3">
        <v>5</v>
      </c>
      <c r="AC166" s="3" t="s">
        <v>29</v>
      </c>
      <c r="AD166" s="4">
        <v>60</v>
      </c>
      <c r="AE166" s="4">
        <v>2.96</v>
      </c>
      <c r="AF166" s="4">
        <v>0.72</v>
      </c>
      <c r="AG166" s="4">
        <v>20.52</v>
      </c>
      <c r="AH166" s="4">
        <v>208.6</v>
      </c>
      <c r="AI166" s="3">
        <v>0.01</v>
      </c>
      <c r="AJ166" s="3">
        <v>0</v>
      </c>
      <c r="AK166" s="3">
        <v>0</v>
      </c>
      <c r="AL166" s="3">
        <v>10.8</v>
      </c>
      <c r="AM166" s="3">
        <v>52.2</v>
      </c>
      <c r="AN166" s="3">
        <v>11.4</v>
      </c>
      <c r="AO166" s="3">
        <v>2.4</v>
      </c>
      <c r="AP166" s="3" t="s">
        <v>19</v>
      </c>
    </row>
    <row r="167" spans="2:42" ht="13.5" customHeight="1">
      <c r="B167" s="8"/>
      <c r="C167" s="8"/>
      <c r="D167" s="6"/>
      <c r="E167" s="6"/>
      <c r="F167" s="6"/>
      <c r="G167" s="6"/>
      <c r="H167" s="6"/>
      <c r="I167" s="8"/>
      <c r="J167" s="9"/>
      <c r="L167" s="3">
        <v>5</v>
      </c>
      <c r="M167" s="3" t="s">
        <v>114</v>
      </c>
      <c r="N167" s="4">
        <v>200</v>
      </c>
      <c r="O167" s="4">
        <v>0</v>
      </c>
      <c r="P167" s="4">
        <v>0</v>
      </c>
      <c r="Q167" s="4">
        <v>9.98</v>
      </c>
      <c r="R167" s="4">
        <v>104</v>
      </c>
      <c r="S167" s="3">
        <v>0</v>
      </c>
      <c r="T167" s="3">
        <v>0</v>
      </c>
      <c r="U167" s="3">
        <v>0</v>
      </c>
      <c r="V167" s="3">
        <v>0.2</v>
      </c>
      <c r="W167" s="3">
        <v>0</v>
      </c>
      <c r="X167" s="3">
        <v>0</v>
      </c>
      <c r="Y167" s="3">
        <v>0.03</v>
      </c>
      <c r="Z167" s="5" t="s">
        <v>115</v>
      </c>
      <c r="AB167" s="3"/>
      <c r="AC167" s="3"/>
      <c r="AD167" s="3"/>
      <c r="AE167" s="3">
        <f aca="true" t="shared" si="43" ref="AE167:AO167">SUM(AE162:AE166)</f>
        <v>21.07</v>
      </c>
      <c r="AF167" s="3">
        <f t="shared" si="43"/>
        <v>26.160000000000004</v>
      </c>
      <c r="AG167" s="3">
        <f t="shared" si="43"/>
        <v>93.08</v>
      </c>
      <c r="AH167" s="3">
        <f t="shared" si="43"/>
        <v>728</v>
      </c>
      <c r="AI167" s="3">
        <f t="shared" si="43"/>
        <v>0.10199999999999998</v>
      </c>
      <c r="AJ167" s="3">
        <f t="shared" si="43"/>
        <v>95.86999999999999</v>
      </c>
      <c r="AK167" s="3">
        <f t="shared" si="43"/>
        <v>0.03</v>
      </c>
      <c r="AL167" s="3">
        <f t="shared" si="43"/>
        <v>190.84</v>
      </c>
      <c r="AM167" s="3">
        <f t="shared" si="43"/>
        <v>327.13</v>
      </c>
      <c r="AN167" s="3">
        <f t="shared" si="43"/>
        <v>92.56</v>
      </c>
      <c r="AO167" s="3">
        <f t="shared" si="43"/>
        <v>6.970000000000001</v>
      </c>
      <c r="AP167" s="3"/>
    </row>
    <row r="168" spans="2:42" ht="13.5" customHeight="1">
      <c r="B168" s="8"/>
      <c r="C168" s="8"/>
      <c r="D168" s="6"/>
      <c r="E168" s="6"/>
      <c r="F168" s="6"/>
      <c r="G168" s="6"/>
      <c r="H168" s="6"/>
      <c r="I168" s="8"/>
      <c r="J168" s="9"/>
      <c r="L168" s="3">
        <v>6</v>
      </c>
      <c r="M168" s="3" t="s">
        <v>29</v>
      </c>
      <c r="N168" s="4">
        <v>60</v>
      </c>
      <c r="O168" s="4">
        <v>2.96</v>
      </c>
      <c r="P168" s="4">
        <v>0.72</v>
      </c>
      <c r="Q168" s="4">
        <v>20.52</v>
      </c>
      <c r="R168" s="4">
        <v>208.6</v>
      </c>
      <c r="S168" s="3">
        <v>0.01</v>
      </c>
      <c r="T168" s="3">
        <v>0</v>
      </c>
      <c r="U168" s="3">
        <v>0</v>
      </c>
      <c r="V168" s="3">
        <v>10.8</v>
      </c>
      <c r="W168" s="3">
        <v>52.2</v>
      </c>
      <c r="X168" s="3">
        <v>11.4</v>
      </c>
      <c r="Y168" s="3">
        <v>2.4</v>
      </c>
      <c r="Z168" s="3" t="s">
        <v>19</v>
      </c>
      <c r="AB168" s="79" t="s">
        <v>80</v>
      </c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1"/>
    </row>
    <row r="169" spans="2:42" ht="13.5" customHeight="1">
      <c r="B169" s="8"/>
      <c r="C169" s="10"/>
      <c r="D169" s="6"/>
      <c r="E169" s="12"/>
      <c r="F169" s="12"/>
      <c r="G169" s="12"/>
      <c r="H169" s="12"/>
      <c r="I169" s="8"/>
      <c r="J169" s="9"/>
      <c r="L169" s="3"/>
      <c r="M169" s="3"/>
      <c r="N169" s="3"/>
      <c r="O169" s="3">
        <f aca="true" t="shared" si="44" ref="O169:Y169">SUM(O164:O168)</f>
        <v>50.589999999999996</v>
      </c>
      <c r="P169" s="3">
        <f t="shared" si="44"/>
        <v>23.22</v>
      </c>
      <c r="Q169" s="3">
        <f t="shared" si="44"/>
        <v>80.67999999999999</v>
      </c>
      <c r="R169" s="4">
        <f t="shared" si="44"/>
        <v>751.45</v>
      </c>
      <c r="S169" s="3">
        <f t="shared" si="44"/>
        <v>0.27</v>
      </c>
      <c r="T169" s="3">
        <f t="shared" si="44"/>
        <v>16.759999999999998</v>
      </c>
      <c r="U169" s="3">
        <f t="shared" si="44"/>
        <v>0.04</v>
      </c>
      <c r="V169" s="3">
        <f t="shared" si="44"/>
        <v>46.45</v>
      </c>
      <c r="W169" s="3">
        <f t="shared" si="44"/>
        <v>356.53000000000003</v>
      </c>
      <c r="X169" s="3">
        <f t="shared" si="44"/>
        <v>181.35</v>
      </c>
      <c r="Y169" s="3">
        <f t="shared" si="44"/>
        <v>7.199999999999999</v>
      </c>
      <c r="Z169" s="3"/>
      <c r="AB169" s="3">
        <v>1</v>
      </c>
      <c r="AC169" s="5" t="s">
        <v>116</v>
      </c>
      <c r="AD169" s="4">
        <v>50</v>
      </c>
      <c r="AE169" s="4">
        <v>0.55</v>
      </c>
      <c r="AF169" s="4">
        <v>0.1</v>
      </c>
      <c r="AG169" s="4">
        <v>1.9</v>
      </c>
      <c r="AH169" s="4">
        <v>12</v>
      </c>
      <c r="AI169" s="3">
        <v>0.03</v>
      </c>
      <c r="AJ169" s="3">
        <v>12.5</v>
      </c>
      <c r="AK169" s="3">
        <v>0</v>
      </c>
      <c r="AL169" s="3">
        <v>7</v>
      </c>
      <c r="AM169" s="3">
        <v>13</v>
      </c>
      <c r="AN169" s="3">
        <v>10</v>
      </c>
      <c r="AO169" s="3">
        <v>0.45</v>
      </c>
      <c r="AP169" s="5" t="s">
        <v>117</v>
      </c>
    </row>
    <row r="170" spans="2:42" ht="13.5" customHeight="1">
      <c r="B170" s="8"/>
      <c r="C170" s="13"/>
      <c r="D170" s="13"/>
      <c r="E170" s="13"/>
      <c r="F170" s="13"/>
      <c r="G170" s="13"/>
      <c r="H170" s="13"/>
      <c r="I170" s="13"/>
      <c r="J170" s="9"/>
      <c r="L170" s="79" t="s">
        <v>81</v>
      </c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1"/>
      <c r="AB170" s="3">
        <v>3</v>
      </c>
      <c r="AC170" s="3" t="s">
        <v>22</v>
      </c>
      <c r="AD170" s="4" t="s">
        <v>23</v>
      </c>
      <c r="AE170" s="4">
        <v>41.25</v>
      </c>
      <c r="AF170" s="4">
        <v>17.99</v>
      </c>
      <c r="AG170" s="4">
        <v>19.57</v>
      </c>
      <c r="AH170" s="4">
        <v>249</v>
      </c>
      <c r="AI170" s="3">
        <v>0.04</v>
      </c>
      <c r="AJ170" s="3">
        <v>4.26</v>
      </c>
      <c r="AK170" s="3">
        <v>0.02</v>
      </c>
      <c r="AL170" s="3">
        <v>16.96</v>
      </c>
      <c r="AM170" s="3">
        <v>153.02</v>
      </c>
      <c r="AN170" s="3">
        <v>67.45</v>
      </c>
      <c r="AO170" s="3">
        <v>1.21</v>
      </c>
      <c r="AP170" s="5" t="s">
        <v>24</v>
      </c>
    </row>
    <row r="171" spans="2:42" ht="13.5" customHeight="1">
      <c r="B171" s="8"/>
      <c r="C171" s="10"/>
      <c r="D171" s="6"/>
      <c r="E171" s="6"/>
      <c r="F171" s="6"/>
      <c r="G171" s="6"/>
      <c r="H171" s="6"/>
      <c r="I171" s="8"/>
      <c r="J171" s="9"/>
      <c r="L171" s="3">
        <v>1</v>
      </c>
      <c r="M171" s="3" t="s">
        <v>64</v>
      </c>
      <c r="N171" s="4">
        <v>60</v>
      </c>
      <c r="O171" s="4">
        <v>1.02</v>
      </c>
      <c r="P171" s="4">
        <v>3.06</v>
      </c>
      <c r="Q171" s="4">
        <v>5.74</v>
      </c>
      <c r="R171" s="4">
        <v>55</v>
      </c>
      <c r="S171" s="3">
        <v>0.01</v>
      </c>
      <c r="T171" s="3">
        <v>24.47</v>
      </c>
      <c r="U171" s="3">
        <v>0</v>
      </c>
      <c r="V171" s="3">
        <v>27.7</v>
      </c>
      <c r="W171" s="3">
        <v>21.24</v>
      </c>
      <c r="X171" s="3">
        <v>10</v>
      </c>
      <c r="Y171" s="3">
        <v>0.39</v>
      </c>
      <c r="Z171" s="3" t="s">
        <v>65</v>
      </c>
      <c r="AB171" s="3">
        <v>4</v>
      </c>
      <c r="AC171" s="3" t="s">
        <v>25</v>
      </c>
      <c r="AD171" s="4">
        <v>150</v>
      </c>
      <c r="AE171" s="4">
        <v>8.74</v>
      </c>
      <c r="AF171" s="4">
        <v>6.62</v>
      </c>
      <c r="AG171" s="4">
        <v>43.06</v>
      </c>
      <c r="AH171" s="4">
        <v>267</v>
      </c>
      <c r="AI171" s="3">
        <v>0.29</v>
      </c>
      <c r="AJ171" s="3">
        <v>0</v>
      </c>
      <c r="AK171" s="3">
        <v>0.03</v>
      </c>
      <c r="AL171" s="3">
        <v>17.23</v>
      </c>
      <c r="AM171" s="3">
        <v>207.45</v>
      </c>
      <c r="AN171" s="3">
        <v>138.75</v>
      </c>
      <c r="AO171" s="3">
        <v>4.66</v>
      </c>
      <c r="AP171" s="5" t="s">
        <v>26</v>
      </c>
    </row>
    <row r="172" spans="2:42" ht="13.5" customHeight="1">
      <c r="B172" s="8"/>
      <c r="C172" s="8"/>
      <c r="D172" s="6"/>
      <c r="E172" s="6"/>
      <c r="F172" s="6"/>
      <c r="G172" s="6"/>
      <c r="H172" s="6"/>
      <c r="I172" s="8"/>
      <c r="J172" s="9"/>
      <c r="L172" s="3">
        <v>2</v>
      </c>
      <c r="M172" s="3" t="s">
        <v>66</v>
      </c>
      <c r="N172" s="4">
        <v>100</v>
      </c>
      <c r="O172" s="4">
        <v>16</v>
      </c>
      <c r="P172" s="4">
        <v>22</v>
      </c>
      <c r="Q172" s="4">
        <v>0.12</v>
      </c>
      <c r="R172" s="4">
        <v>123</v>
      </c>
      <c r="S172" s="3">
        <v>0.05</v>
      </c>
      <c r="T172" s="3">
        <v>21.5</v>
      </c>
      <c r="U172" s="3">
        <v>0</v>
      </c>
      <c r="V172" s="3">
        <v>8.15</v>
      </c>
      <c r="W172" s="3">
        <v>80.15</v>
      </c>
      <c r="X172" s="3">
        <v>10.65</v>
      </c>
      <c r="Y172" s="3">
        <v>0.45</v>
      </c>
      <c r="Z172" s="3" t="s">
        <v>67</v>
      </c>
      <c r="AB172" s="3">
        <v>5</v>
      </c>
      <c r="AC172" s="3" t="s">
        <v>114</v>
      </c>
      <c r="AD172" s="4">
        <v>200</v>
      </c>
      <c r="AE172" s="4">
        <v>0</v>
      </c>
      <c r="AF172" s="4">
        <v>0</v>
      </c>
      <c r="AG172" s="4">
        <v>9.98</v>
      </c>
      <c r="AH172" s="4">
        <v>104</v>
      </c>
      <c r="AI172" s="3">
        <v>0</v>
      </c>
      <c r="AJ172" s="3">
        <v>0</v>
      </c>
      <c r="AK172" s="3">
        <v>0</v>
      </c>
      <c r="AL172" s="3">
        <v>0.2</v>
      </c>
      <c r="AM172" s="3">
        <v>0</v>
      </c>
      <c r="AN172" s="3">
        <v>0</v>
      </c>
      <c r="AO172" s="3">
        <v>0.03</v>
      </c>
      <c r="AP172" s="5" t="s">
        <v>115</v>
      </c>
    </row>
    <row r="173" spans="2:42" ht="13.5" customHeight="1">
      <c r="B173" s="8"/>
      <c r="C173" s="8"/>
      <c r="D173" s="6"/>
      <c r="E173" s="6"/>
      <c r="F173" s="6"/>
      <c r="G173" s="6"/>
      <c r="H173" s="6"/>
      <c r="I173" s="8"/>
      <c r="J173" s="9"/>
      <c r="L173" s="3">
        <v>4</v>
      </c>
      <c r="M173" s="3" t="s">
        <v>25</v>
      </c>
      <c r="N173" s="4">
        <v>100</v>
      </c>
      <c r="O173" s="4">
        <v>5.83</v>
      </c>
      <c r="P173" s="4">
        <v>4.41</v>
      </c>
      <c r="Q173" s="4">
        <v>28.71</v>
      </c>
      <c r="R173" s="4">
        <v>177.85</v>
      </c>
      <c r="S173" s="3">
        <v>0.19</v>
      </c>
      <c r="T173" s="3">
        <v>0</v>
      </c>
      <c r="U173" s="3">
        <v>0.02</v>
      </c>
      <c r="V173" s="3">
        <v>11.49</v>
      </c>
      <c r="W173" s="3">
        <v>138.31</v>
      </c>
      <c r="X173" s="3">
        <v>92.5</v>
      </c>
      <c r="Y173" s="3">
        <v>3.11</v>
      </c>
      <c r="Z173" s="3" t="s">
        <v>110</v>
      </c>
      <c r="AB173" s="3">
        <v>6</v>
      </c>
      <c r="AC173" s="3" t="s">
        <v>29</v>
      </c>
      <c r="AD173" s="4">
        <v>60</v>
      </c>
      <c r="AE173" s="4">
        <v>2.96</v>
      </c>
      <c r="AF173" s="4">
        <v>0.72</v>
      </c>
      <c r="AG173" s="4">
        <v>20.52</v>
      </c>
      <c r="AH173" s="4">
        <v>208.6</v>
      </c>
      <c r="AI173" s="3">
        <v>0.01</v>
      </c>
      <c r="AJ173" s="3">
        <v>0</v>
      </c>
      <c r="AK173" s="3">
        <v>0</v>
      </c>
      <c r="AL173" s="3">
        <v>10.8</v>
      </c>
      <c r="AM173" s="3">
        <v>52.2</v>
      </c>
      <c r="AN173" s="3">
        <v>11.4</v>
      </c>
      <c r="AO173" s="3">
        <v>2.4</v>
      </c>
      <c r="AP173" s="3" t="s">
        <v>19</v>
      </c>
    </row>
    <row r="174" spans="2:42" ht="13.5" customHeight="1">
      <c r="B174" s="8"/>
      <c r="C174" s="8"/>
      <c r="D174" s="6"/>
      <c r="E174" s="6"/>
      <c r="F174" s="6"/>
      <c r="G174" s="6"/>
      <c r="H174" s="6"/>
      <c r="I174" s="8"/>
      <c r="J174" s="9"/>
      <c r="L174" s="3">
        <v>4</v>
      </c>
      <c r="M174" s="3" t="s">
        <v>111</v>
      </c>
      <c r="N174" s="4">
        <v>200</v>
      </c>
      <c r="O174" s="4">
        <v>0.2</v>
      </c>
      <c r="P174" s="4">
        <v>0.05</v>
      </c>
      <c r="Q174" s="4">
        <v>15.01</v>
      </c>
      <c r="R174" s="4">
        <v>57</v>
      </c>
      <c r="S174" s="22">
        <v>0</v>
      </c>
      <c r="T174" s="22">
        <v>0.1</v>
      </c>
      <c r="U174" s="22">
        <v>0</v>
      </c>
      <c r="V174" s="22">
        <v>5.25</v>
      </c>
      <c r="W174" s="3">
        <v>8.24</v>
      </c>
      <c r="X174" s="3">
        <v>4.4</v>
      </c>
      <c r="Y174" s="3">
        <v>0.86</v>
      </c>
      <c r="Z174" s="3" t="s">
        <v>70</v>
      </c>
      <c r="AB174" s="3"/>
      <c r="AC174" s="3"/>
      <c r="AD174" s="3"/>
      <c r="AE174" s="3">
        <f aca="true" t="shared" si="45" ref="AE174:AO174">SUM(AE169:AE173)</f>
        <v>53.5</v>
      </c>
      <c r="AF174" s="3">
        <f t="shared" si="45"/>
        <v>25.43</v>
      </c>
      <c r="AG174" s="3">
        <f t="shared" si="45"/>
        <v>95.03</v>
      </c>
      <c r="AH174" s="3">
        <f t="shared" si="45"/>
        <v>840.6</v>
      </c>
      <c r="AI174" s="3">
        <f t="shared" si="45"/>
        <v>0.37</v>
      </c>
      <c r="AJ174" s="3">
        <f t="shared" si="45"/>
        <v>16.759999999999998</v>
      </c>
      <c r="AK174" s="3">
        <f t="shared" si="45"/>
        <v>0.05</v>
      </c>
      <c r="AL174" s="3">
        <f t="shared" si="45"/>
        <v>52.19</v>
      </c>
      <c r="AM174" s="3">
        <f t="shared" si="45"/>
        <v>425.67</v>
      </c>
      <c r="AN174" s="3">
        <f t="shared" si="45"/>
        <v>227.6</v>
      </c>
      <c r="AO174" s="3">
        <f t="shared" si="45"/>
        <v>8.75</v>
      </c>
      <c r="AP174" s="3"/>
    </row>
    <row r="175" spans="2:42" ht="13.5" customHeight="1">
      <c r="B175" s="8"/>
      <c r="C175" s="10"/>
      <c r="D175" s="6"/>
      <c r="E175" s="6"/>
      <c r="F175" s="6"/>
      <c r="G175" s="6"/>
      <c r="H175" s="6"/>
      <c r="I175" s="8"/>
      <c r="J175" s="9"/>
      <c r="L175" s="3">
        <v>5</v>
      </c>
      <c r="M175" s="3" t="s">
        <v>29</v>
      </c>
      <c r="N175" s="4">
        <v>30</v>
      </c>
      <c r="O175" s="4">
        <v>1.48</v>
      </c>
      <c r="P175" s="4">
        <v>0.36</v>
      </c>
      <c r="Q175" s="4">
        <v>10.26</v>
      </c>
      <c r="R175" s="4">
        <v>104.3</v>
      </c>
      <c r="S175" s="3">
        <v>0.005</v>
      </c>
      <c r="T175" s="3">
        <v>0</v>
      </c>
      <c r="U175" s="3">
        <v>0</v>
      </c>
      <c r="V175" s="3">
        <v>5.4</v>
      </c>
      <c r="W175" s="3">
        <v>26.1</v>
      </c>
      <c r="X175" s="3">
        <v>5.7</v>
      </c>
      <c r="Y175" s="3">
        <v>1.2</v>
      </c>
      <c r="Z175" s="3" t="s">
        <v>19</v>
      </c>
      <c r="AB175" s="79" t="s">
        <v>81</v>
      </c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1"/>
    </row>
    <row r="176" spans="2:42" ht="13.5" customHeight="1">
      <c r="B176" s="8"/>
      <c r="C176" s="8"/>
      <c r="D176" s="6"/>
      <c r="E176" s="6"/>
      <c r="F176" s="6"/>
      <c r="G176" s="6"/>
      <c r="H176" s="6"/>
      <c r="I176" s="8"/>
      <c r="J176" s="9"/>
      <c r="L176" s="3"/>
      <c r="M176" s="3"/>
      <c r="N176" s="3"/>
      <c r="O176" s="3">
        <f aca="true" t="shared" si="46" ref="O176:Y176">SUM(O171:O175)</f>
        <v>24.53</v>
      </c>
      <c r="P176" s="3">
        <f t="shared" si="46"/>
        <v>29.88</v>
      </c>
      <c r="Q176" s="3">
        <f t="shared" si="46"/>
        <v>59.839999999999996</v>
      </c>
      <c r="R176" s="3">
        <f t="shared" si="46"/>
        <v>517.15</v>
      </c>
      <c r="S176" s="3">
        <f t="shared" si="46"/>
        <v>0.255</v>
      </c>
      <c r="T176" s="3">
        <f t="shared" si="46"/>
        <v>46.07</v>
      </c>
      <c r="U176" s="3">
        <f t="shared" si="46"/>
        <v>0.02</v>
      </c>
      <c r="V176" s="3">
        <f t="shared" si="46"/>
        <v>57.99</v>
      </c>
      <c r="W176" s="3">
        <f t="shared" si="46"/>
        <v>274.04</v>
      </c>
      <c r="X176" s="3">
        <f t="shared" si="46"/>
        <v>123.25000000000001</v>
      </c>
      <c r="Y176" s="3">
        <f t="shared" si="46"/>
        <v>6.010000000000001</v>
      </c>
      <c r="Z176" s="3"/>
      <c r="AB176" s="3">
        <v>1</v>
      </c>
      <c r="AC176" s="3" t="s">
        <v>64</v>
      </c>
      <c r="AD176" s="4">
        <v>60</v>
      </c>
      <c r="AE176" s="4">
        <v>1.02</v>
      </c>
      <c r="AF176" s="4">
        <v>3.06</v>
      </c>
      <c r="AG176" s="4">
        <v>5.74</v>
      </c>
      <c r="AH176" s="4">
        <v>55</v>
      </c>
      <c r="AI176" s="3">
        <v>0.01</v>
      </c>
      <c r="AJ176" s="3">
        <v>24.47</v>
      </c>
      <c r="AK176" s="3">
        <v>0</v>
      </c>
      <c r="AL176" s="3">
        <v>27.7</v>
      </c>
      <c r="AM176" s="3">
        <v>21.24</v>
      </c>
      <c r="AN176" s="3">
        <v>10</v>
      </c>
      <c r="AO176" s="3">
        <v>0.39</v>
      </c>
      <c r="AP176" s="3" t="s">
        <v>65</v>
      </c>
    </row>
    <row r="177" spans="2:42" ht="13.5" customHeight="1">
      <c r="B177" s="8"/>
      <c r="C177" s="8"/>
      <c r="D177" s="6"/>
      <c r="E177" s="6"/>
      <c r="F177" s="6"/>
      <c r="G177" s="6"/>
      <c r="H177" s="6"/>
      <c r="I177" s="8"/>
      <c r="J177" s="9"/>
      <c r="AB177" s="3">
        <v>2</v>
      </c>
      <c r="AC177" s="3" t="s">
        <v>66</v>
      </c>
      <c r="AD177" s="4">
        <v>100</v>
      </c>
      <c r="AE177" s="4">
        <v>16</v>
      </c>
      <c r="AF177" s="4">
        <v>22</v>
      </c>
      <c r="AG177" s="4">
        <v>0.12</v>
      </c>
      <c r="AH177" s="4">
        <v>123</v>
      </c>
      <c r="AI177" s="3">
        <v>0.05</v>
      </c>
      <c r="AJ177" s="3">
        <v>21.5</v>
      </c>
      <c r="AK177" s="3">
        <v>0</v>
      </c>
      <c r="AL177" s="3">
        <v>8.15</v>
      </c>
      <c r="AM177" s="3">
        <v>80.15</v>
      </c>
      <c r="AN177" s="3">
        <v>10.65</v>
      </c>
      <c r="AO177" s="3">
        <v>0.45</v>
      </c>
      <c r="AP177" s="3" t="s">
        <v>67</v>
      </c>
    </row>
    <row r="178" spans="2:42" ht="13.5" customHeight="1">
      <c r="B178" s="8"/>
      <c r="C178" s="8"/>
      <c r="D178" s="6"/>
      <c r="E178" s="6"/>
      <c r="F178" s="6"/>
      <c r="G178" s="6"/>
      <c r="H178" s="6"/>
      <c r="I178" s="8"/>
      <c r="J178" s="9"/>
      <c r="AB178" s="3">
        <v>4</v>
      </c>
      <c r="AC178" s="3" t="s">
        <v>40</v>
      </c>
      <c r="AD178" s="4">
        <v>150</v>
      </c>
      <c r="AE178" s="4">
        <v>3.24</v>
      </c>
      <c r="AF178" s="4">
        <v>5.59</v>
      </c>
      <c r="AG178" s="4">
        <v>22.05</v>
      </c>
      <c r="AH178" s="4">
        <v>156</v>
      </c>
      <c r="AI178" s="3">
        <v>0.15</v>
      </c>
      <c r="AJ178" s="3">
        <v>25.95</v>
      </c>
      <c r="AK178" s="3">
        <v>0.03</v>
      </c>
      <c r="AL178" s="3">
        <v>69.5</v>
      </c>
      <c r="AM178" s="3">
        <v>96.71</v>
      </c>
      <c r="AN178" s="3">
        <v>34.5</v>
      </c>
      <c r="AO178" s="3">
        <v>1.4</v>
      </c>
      <c r="AP178" s="3" t="s">
        <v>41</v>
      </c>
    </row>
    <row r="179" spans="2:42" ht="13.5" customHeight="1">
      <c r="B179" s="8"/>
      <c r="C179" s="8"/>
      <c r="D179" s="6"/>
      <c r="E179" s="6"/>
      <c r="F179" s="6"/>
      <c r="G179" s="6"/>
      <c r="H179" s="6"/>
      <c r="I179" s="8"/>
      <c r="J179" s="9"/>
      <c r="AB179" s="3">
        <v>4</v>
      </c>
      <c r="AC179" s="3" t="s">
        <v>111</v>
      </c>
      <c r="AD179" s="4">
        <v>200</v>
      </c>
      <c r="AE179" s="4">
        <v>0.2</v>
      </c>
      <c r="AF179" s="4">
        <v>0.05</v>
      </c>
      <c r="AG179" s="4">
        <v>15.01</v>
      </c>
      <c r="AH179" s="4">
        <v>57</v>
      </c>
      <c r="AI179" s="22">
        <v>0</v>
      </c>
      <c r="AJ179" s="22">
        <v>0.1</v>
      </c>
      <c r="AK179" s="22">
        <v>0</v>
      </c>
      <c r="AL179" s="22">
        <v>5.25</v>
      </c>
      <c r="AM179" s="3">
        <v>8.24</v>
      </c>
      <c r="AN179" s="3">
        <v>4.4</v>
      </c>
      <c r="AO179" s="3">
        <v>0.86</v>
      </c>
      <c r="AP179" s="3" t="s">
        <v>70</v>
      </c>
    </row>
    <row r="180" spans="2:42" ht="13.5" customHeight="1">
      <c r="B180" s="8"/>
      <c r="C180" s="8"/>
      <c r="D180" s="6"/>
      <c r="E180" s="6"/>
      <c r="F180" s="6"/>
      <c r="G180" s="6"/>
      <c r="H180" s="6"/>
      <c r="I180" s="8"/>
      <c r="J180" s="9"/>
      <c r="AB180" s="3">
        <v>5</v>
      </c>
      <c r="AC180" s="3" t="s">
        <v>29</v>
      </c>
      <c r="AD180" s="4">
        <v>30</v>
      </c>
      <c r="AE180" s="4">
        <v>1.48</v>
      </c>
      <c r="AF180" s="4">
        <v>0.36</v>
      </c>
      <c r="AG180" s="4">
        <v>10.26</v>
      </c>
      <c r="AH180" s="4">
        <v>104.3</v>
      </c>
      <c r="AI180" s="3">
        <v>0.005</v>
      </c>
      <c r="AJ180" s="3">
        <v>0</v>
      </c>
      <c r="AK180" s="3">
        <v>0</v>
      </c>
      <c r="AL180" s="3">
        <v>5.4</v>
      </c>
      <c r="AM180" s="3">
        <v>26.1</v>
      </c>
      <c r="AN180" s="3">
        <v>5.7</v>
      </c>
      <c r="AO180" s="3">
        <v>1.2</v>
      </c>
      <c r="AP180" s="3" t="s">
        <v>19</v>
      </c>
    </row>
    <row r="181" spans="2:42" ht="13.5" customHeight="1">
      <c r="B181" s="8"/>
      <c r="C181" s="8"/>
      <c r="D181" s="6"/>
      <c r="E181" s="6"/>
      <c r="F181" s="6"/>
      <c r="G181" s="6"/>
      <c r="H181" s="6"/>
      <c r="I181" s="8"/>
      <c r="J181" s="9"/>
      <c r="AB181" s="3">
        <v>6</v>
      </c>
      <c r="AC181" s="3" t="s">
        <v>143</v>
      </c>
      <c r="AD181" s="4">
        <v>100</v>
      </c>
      <c r="AE181" s="4">
        <v>1.5</v>
      </c>
      <c r="AF181" s="4">
        <v>0.1</v>
      </c>
      <c r="AG181" s="4">
        <v>19.2</v>
      </c>
      <c r="AH181" s="4">
        <v>89</v>
      </c>
      <c r="AI181" s="22">
        <v>0.04</v>
      </c>
      <c r="AJ181" s="22">
        <v>10</v>
      </c>
      <c r="AK181" s="22">
        <v>20</v>
      </c>
      <c r="AL181" s="22">
        <v>8</v>
      </c>
      <c r="AM181" s="3">
        <v>28</v>
      </c>
      <c r="AN181" s="3">
        <v>42</v>
      </c>
      <c r="AO181" s="3">
        <v>0.6</v>
      </c>
      <c r="AP181" s="3" t="s">
        <v>19</v>
      </c>
    </row>
    <row r="182" spans="2:42" ht="13.5" customHeight="1">
      <c r="B182" s="8"/>
      <c r="C182" s="10"/>
      <c r="D182" s="6"/>
      <c r="E182" s="6"/>
      <c r="F182" s="6"/>
      <c r="G182" s="6"/>
      <c r="H182" s="6"/>
      <c r="I182" s="8"/>
      <c r="J182" s="9"/>
      <c r="AB182" s="5"/>
      <c r="AC182" s="5"/>
      <c r="AD182" s="5"/>
      <c r="AE182" s="5">
        <f aca="true" t="shared" si="47" ref="AE182:AO182">SUM(AE176:AE181)</f>
        <v>23.439999999999998</v>
      </c>
      <c r="AF182" s="5">
        <f t="shared" si="47"/>
        <v>31.16</v>
      </c>
      <c r="AG182" s="5">
        <f t="shared" si="47"/>
        <v>72.38</v>
      </c>
      <c r="AH182" s="5">
        <f t="shared" si="47"/>
        <v>584.3</v>
      </c>
      <c r="AI182" s="5">
        <f t="shared" si="47"/>
        <v>0.255</v>
      </c>
      <c r="AJ182" s="5">
        <f t="shared" si="47"/>
        <v>82.02</v>
      </c>
      <c r="AK182" s="5">
        <f t="shared" si="47"/>
        <v>20.03</v>
      </c>
      <c r="AL182" s="5">
        <f t="shared" si="47"/>
        <v>124</v>
      </c>
      <c r="AM182" s="5">
        <f t="shared" si="47"/>
        <v>260.44</v>
      </c>
      <c r="AN182" s="5">
        <f t="shared" si="47"/>
        <v>107.25</v>
      </c>
      <c r="AO182" s="5">
        <f t="shared" si="47"/>
        <v>4.8999999999999995</v>
      </c>
      <c r="AP182" s="5"/>
    </row>
    <row r="183" spans="2:10" ht="13.5" customHeight="1">
      <c r="B183" s="8"/>
      <c r="C183" s="8"/>
      <c r="D183" s="6"/>
      <c r="E183" s="6"/>
      <c r="F183" s="6"/>
      <c r="G183" s="6"/>
      <c r="H183" s="6"/>
      <c r="I183" s="8"/>
      <c r="J183" s="9"/>
    </row>
    <row r="184" spans="2:10" ht="13.5" customHeight="1">
      <c r="B184" s="8"/>
      <c r="C184" s="8"/>
      <c r="D184" s="6"/>
      <c r="E184" s="6"/>
      <c r="F184" s="6"/>
      <c r="G184" s="6"/>
      <c r="H184" s="6"/>
      <c r="I184" s="8"/>
      <c r="J184" s="9"/>
    </row>
    <row r="185" spans="2:10" ht="13.5" customHeight="1">
      <c r="B185" s="8"/>
      <c r="C185" s="10"/>
      <c r="D185" s="6"/>
      <c r="E185" s="12"/>
      <c r="F185" s="12"/>
      <c r="G185" s="12"/>
      <c r="H185" s="12"/>
      <c r="I185" s="8"/>
      <c r="J185" s="9"/>
    </row>
    <row r="186" spans="2:10" ht="13.5" customHeight="1">
      <c r="B186" s="8"/>
      <c r="C186" s="13"/>
      <c r="D186" s="13"/>
      <c r="E186" s="13"/>
      <c r="F186" s="13"/>
      <c r="G186" s="13"/>
      <c r="H186" s="13"/>
      <c r="I186" s="13"/>
      <c r="J186" s="9"/>
    </row>
    <row r="187" spans="2:10" ht="13.5" customHeight="1">
      <c r="B187" s="8"/>
      <c r="C187" s="10"/>
      <c r="D187" s="6"/>
      <c r="E187" s="6"/>
      <c r="F187" s="6"/>
      <c r="G187" s="6"/>
      <c r="H187" s="6"/>
      <c r="I187" s="8"/>
      <c r="J187" s="9"/>
    </row>
    <row r="188" spans="2:10" ht="13.5" customHeight="1">
      <c r="B188" s="8"/>
      <c r="C188" s="8"/>
      <c r="D188" s="6"/>
      <c r="E188" s="6"/>
      <c r="F188" s="6"/>
      <c r="G188" s="6"/>
      <c r="H188" s="6"/>
      <c r="I188" s="8"/>
      <c r="J188" s="9"/>
    </row>
    <row r="189" spans="2:10" ht="13.5" customHeight="1">
      <c r="B189" s="8"/>
      <c r="C189" s="8"/>
      <c r="D189" s="6"/>
      <c r="E189" s="6"/>
      <c r="F189" s="6"/>
      <c r="G189" s="6"/>
      <c r="H189" s="6"/>
      <c r="I189" s="8"/>
      <c r="J189" s="9"/>
    </row>
    <row r="190" spans="2:10" ht="13.5" customHeight="1">
      <c r="B190" s="8"/>
      <c r="C190" s="8"/>
      <c r="D190" s="6"/>
      <c r="E190" s="6"/>
      <c r="F190" s="6"/>
      <c r="G190" s="6"/>
      <c r="H190" s="6"/>
      <c r="I190" s="8"/>
      <c r="J190" s="9"/>
    </row>
    <row r="191" spans="2:10" ht="13.5" customHeight="1">
      <c r="B191" s="8"/>
      <c r="C191" s="10"/>
      <c r="D191" s="6"/>
      <c r="E191" s="6"/>
      <c r="F191" s="6"/>
      <c r="G191" s="6"/>
      <c r="H191" s="6"/>
      <c r="I191" s="8"/>
      <c r="J191" s="9"/>
    </row>
    <row r="192" spans="2:10" ht="13.5" customHeight="1">
      <c r="B192" s="8"/>
      <c r="C192" s="11"/>
      <c r="D192" s="6"/>
      <c r="E192" s="6"/>
      <c r="F192" s="6"/>
      <c r="G192" s="6"/>
      <c r="H192" s="6"/>
      <c r="I192" s="11"/>
      <c r="J192" s="9"/>
    </row>
    <row r="193" spans="2:10" ht="13.5" customHeight="1">
      <c r="B193" s="8"/>
      <c r="C193" s="8"/>
      <c r="D193" s="6"/>
      <c r="E193" s="6"/>
      <c r="F193" s="6"/>
      <c r="G193" s="6"/>
      <c r="H193" s="6"/>
      <c r="I193" s="8"/>
      <c r="J193" s="9"/>
    </row>
    <row r="194" spans="2:10" ht="13.5" customHeight="1">
      <c r="B194" s="8"/>
      <c r="C194" s="8"/>
      <c r="D194" s="6"/>
      <c r="E194" s="6"/>
      <c r="F194" s="6"/>
      <c r="G194" s="6"/>
      <c r="H194" s="6"/>
      <c r="I194" s="11"/>
      <c r="J194" s="9"/>
    </row>
    <row r="195" spans="2:10" ht="13.5" customHeight="1">
      <c r="B195" s="8"/>
      <c r="C195" s="8"/>
      <c r="D195" s="6"/>
      <c r="E195" s="6"/>
      <c r="F195" s="6"/>
      <c r="G195" s="6"/>
      <c r="H195" s="6"/>
      <c r="I195" s="11"/>
      <c r="J195" s="9"/>
    </row>
    <row r="196" spans="2:10" ht="13.5" customHeight="1">
      <c r="B196" s="8"/>
      <c r="C196" s="8"/>
      <c r="D196" s="6"/>
      <c r="E196" s="6"/>
      <c r="F196" s="6"/>
      <c r="G196" s="6"/>
      <c r="H196" s="6"/>
      <c r="I196" s="11"/>
      <c r="J196" s="9"/>
    </row>
    <row r="197" spans="2:10" ht="13.5" customHeight="1">
      <c r="B197" s="8"/>
      <c r="C197" s="8"/>
      <c r="D197" s="6"/>
      <c r="E197" s="6"/>
      <c r="F197" s="6"/>
      <c r="G197" s="6"/>
      <c r="H197" s="6"/>
      <c r="I197" s="8"/>
      <c r="J197" s="9"/>
    </row>
    <row r="198" spans="2:10" ht="13.5" customHeight="1">
      <c r="B198" s="8"/>
      <c r="C198" s="10"/>
      <c r="D198" s="6"/>
      <c r="E198" s="6"/>
      <c r="F198" s="6"/>
      <c r="G198" s="6"/>
      <c r="H198" s="6"/>
      <c r="I198" s="8"/>
      <c r="J198" s="9"/>
    </row>
    <row r="199" spans="2:10" ht="13.5" customHeight="1">
      <c r="B199" s="8"/>
      <c r="C199" s="8"/>
      <c r="D199" s="6"/>
      <c r="E199" s="6"/>
      <c r="F199" s="6"/>
      <c r="G199" s="6"/>
      <c r="H199" s="6"/>
      <c r="I199" s="8"/>
      <c r="J199" s="9"/>
    </row>
    <row r="200" spans="2:10" ht="13.5" customHeight="1">
      <c r="B200" s="8"/>
      <c r="C200" s="8"/>
      <c r="D200" s="6"/>
      <c r="E200" s="6"/>
      <c r="F200" s="6"/>
      <c r="G200" s="6"/>
      <c r="H200" s="6"/>
      <c r="I200" s="8"/>
      <c r="J200" s="9"/>
    </row>
    <row r="201" spans="2:10" ht="13.5" customHeight="1">
      <c r="B201" s="8"/>
      <c r="C201" s="10"/>
      <c r="D201" s="12"/>
      <c r="E201" s="12"/>
      <c r="F201" s="12"/>
      <c r="G201" s="12"/>
      <c r="H201" s="12"/>
      <c r="I201" s="10"/>
      <c r="J201" s="9"/>
    </row>
    <row r="202" spans="2:10" ht="13.5" customHeight="1">
      <c r="B202" s="8"/>
      <c r="C202" s="13"/>
      <c r="D202" s="13"/>
      <c r="E202" s="13"/>
      <c r="F202" s="13"/>
      <c r="G202" s="13"/>
      <c r="H202" s="13"/>
      <c r="I202" s="13"/>
      <c r="J202" s="9"/>
    </row>
    <row r="203" spans="2:10" ht="13.5" customHeight="1">
      <c r="B203" s="8"/>
      <c r="C203" s="10"/>
      <c r="D203" s="6"/>
      <c r="E203" s="6"/>
      <c r="F203" s="6"/>
      <c r="G203" s="6"/>
      <c r="H203" s="6"/>
      <c r="I203" s="8"/>
      <c r="J203" s="9"/>
    </row>
    <row r="204" spans="2:10" ht="13.5" customHeight="1">
      <c r="B204" s="8"/>
      <c r="C204" s="8"/>
      <c r="D204" s="6"/>
      <c r="E204" s="6"/>
      <c r="F204" s="6"/>
      <c r="G204" s="6"/>
      <c r="H204" s="6"/>
      <c r="I204" s="8"/>
      <c r="J204" s="9"/>
    </row>
    <row r="205" spans="2:10" ht="13.5" customHeight="1">
      <c r="B205" s="8"/>
      <c r="C205" s="8"/>
      <c r="D205" s="6"/>
      <c r="E205" s="6"/>
      <c r="F205" s="6"/>
      <c r="G205" s="6"/>
      <c r="H205" s="6"/>
      <c r="I205" s="8"/>
      <c r="J205" s="9"/>
    </row>
    <row r="206" spans="2:10" ht="13.5" customHeight="1">
      <c r="B206" s="8"/>
      <c r="C206" s="8"/>
      <c r="D206" s="6"/>
      <c r="E206" s="6"/>
      <c r="F206" s="6"/>
      <c r="G206" s="6"/>
      <c r="H206" s="6"/>
      <c r="I206" s="8"/>
      <c r="J206" s="9"/>
    </row>
    <row r="207" spans="2:10" ht="13.5" customHeight="1">
      <c r="B207" s="8"/>
      <c r="C207" s="10"/>
      <c r="D207" s="6"/>
      <c r="E207" s="6"/>
      <c r="F207" s="6"/>
      <c r="G207" s="6"/>
      <c r="H207" s="6"/>
      <c r="I207" s="8"/>
      <c r="J207" s="9"/>
    </row>
    <row r="208" spans="2:10" ht="13.5" customHeight="1">
      <c r="B208" s="8"/>
      <c r="C208" s="8"/>
      <c r="D208" s="6"/>
      <c r="E208" s="6"/>
      <c r="F208" s="6"/>
      <c r="G208" s="6"/>
      <c r="H208" s="6"/>
      <c r="I208" s="8"/>
      <c r="J208" s="9"/>
    </row>
    <row r="209" spans="2:10" ht="13.5" customHeight="1">
      <c r="B209" s="8"/>
      <c r="C209" s="8"/>
      <c r="D209" s="6"/>
      <c r="E209" s="6"/>
      <c r="F209" s="6"/>
      <c r="G209" s="6"/>
      <c r="H209" s="6"/>
      <c r="I209" s="8"/>
      <c r="J209" s="9"/>
    </row>
    <row r="210" spans="2:10" ht="13.5" customHeight="1">
      <c r="B210" s="8"/>
      <c r="C210" s="8"/>
      <c r="D210" s="6"/>
      <c r="E210" s="6"/>
      <c r="F210" s="6"/>
      <c r="G210" s="6"/>
      <c r="H210" s="6"/>
      <c r="I210" s="8"/>
      <c r="J210" s="9"/>
    </row>
    <row r="211" spans="2:10" ht="13.5" customHeight="1">
      <c r="B211" s="8"/>
      <c r="C211" s="8"/>
      <c r="D211" s="6"/>
      <c r="E211" s="6"/>
      <c r="F211" s="6"/>
      <c r="G211" s="6"/>
      <c r="H211" s="6"/>
      <c r="I211" s="8"/>
      <c r="J211" s="9"/>
    </row>
    <row r="212" spans="2:10" ht="13.5" customHeight="1">
      <c r="B212" s="8"/>
      <c r="C212" s="8"/>
      <c r="D212" s="6"/>
      <c r="E212" s="6"/>
      <c r="F212" s="6"/>
      <c r="G212" s="6"/>
      <c r="H212" s="6"/>
      <c r="I212" s="8"/>
      <c r="J212" s="9"/>
    </row>
    <row r="213" spans="2:10" ht="13.5" customHeight="1">
      <c r="B213" s="8"/>
      <c r="C213" s="8"/>
      <c r="D213" s="6"/>
      <c r="E213" s="6"/>
      <c r="F213" s="6"/>
      <c r="G213" s="6"/>
      <c r="H213" s="6"/>
      <c r="I213" s="8"/>
      <c r="J213" s="9"/>
    </row>
    <row r="214" spans="2:10" ht="13.5" customHeight="1">
      <c r="B214" s="8"/>
      <c r="C214" s="10"/>
      <c r="D214" s="6"/>
      <c r="E214" s="6"/>
      <c r="F214" s="6"/>
      <c r="G214" s="6"/>
      <c r="H214" s="6"/>
      <c r="I214" s="8"/>
      <c r="J214" s="9"/>
    </row>
    <row r="215" spans="2:10" ht="13.5" customHeight="1">
      <c r="B215" s="8"/>
      <c r="C215" s="8"/>
      <c r="D215" s="6"/>
      <c r="E215" s="6"/>
      <c r="F215" s="6"/>
      <c r="G215" s="6"/>
      <c r="H215" s="6"/>
      <c r="I215" s="8"/>
      <c r="J215" s="9"/>
    </row>
    <row r="216" spans="2:10" ht="13.5" customHeight="1">
      <c r="B216" s="8"/>
      <c r="C216" s="8"/>
      <c r="D216" s="6"/>
      <c r="E216" s="6"/>
      <c r="F216" s="6"/>
      <c r="G216" s="6"/>
      <c r="H216" s="6"/>
      <c r="I216" s="8"/>
      <c r="J216" s="9"/>
    </row>
    <row r="217" spans="2:10" ht="13.5" customHeight="1">
      <c r="B217" s="8"/>
      <c r="C217" s="10"/>
      <c r="D217" s="12"/>
      <c r="E217" s="12"/>
      <c r="F217" s="12"/>
      <c r="G217" s="12"/>
      <c r="H217" s="12"/>
      <c r="I217" s="10"/>
      <c r="J217" s="9"/>
    </row>
    <row r="218" spans="2:10" ht="13.5" customHeight="1">
      <c r="B218" s="8"/>
      <c r="C218" s="13"/>
      <c r="D218" s="13"/>
      <c r="E218" s="13"/>
      <c r="F218" s="13"/>
      <c r="G218" s="13"/>
      <c r="H218" s="13"/>
      <c r="I218" s="13"/>
      <c r="J218" s="9"/>
    </row>
    <row r="219" spans="2:10" ht="13.5" customHeight="1">
      <c r="B219" s="8"/>
      <c r="C219" s="10"/>
      <c r="D219" s="6"/>
      <c r="E219" s="6"/>
      <c r="F219" s="6"/>
      <c r="G219" s="6"/>
      <c r="H219" s="6"/>
      <c r="I219" s="8"/>
      <c r="J219" s="9"/>
    </row>
    <row r="220" spans="2:10" ht="13.5" customHeight="1">
      <c r="B220" s="8"/>
      <c r="C220" s="8"/>
      <c r="D220" s="6"/>
      <c r="E220" s="6"/>
      <c r="F220" s="6"/>
      <c r="G220" s="6"/>
      <c r="H220" s="6"/>
      <c r="I220" s="8"/>
      <c r="J220" s="9"/>
    </row>
    <row r="221" spans="2:10" ht="13.5" customHeight="1">
      <c r="B221" s="8"/>
      <c r="C221" s="8"/>
      <c r="D221" s="6"/>
      <c r="E221" s="6"/>
      <c r="F221" s="6"/>
      <c r="G221" s="6"/>
      <c r="H221" s="6"/>
      <c r="I221" s="8"/>
      <c r="J221" s="9"/>
    </row>
    <row r="222" spans="2:10" ht="13.5" customHeight="1">
      <c r="B222" s="8"/>
      <c r="C222" s="8"/>
      <c r="D222" s="6"/>
      <c r="E222" s="6"/>
      <c r="F222" s="6"/>
      <c r="G222" s="6"/>
      <c r="H222" s="6"/>
      <c r="I222" s="8"/>
      <c r="J222" s="9"/>
    </row>
    <row r="223" spans="2:10" ht="13.5" customHeight="1">
      <c r="B223" s="8"/>
      <c r="C223" s="10"/>
      <c r="D223" s="6"/>
      <c r="E223" s="6"/>
      <c r="F223" s="6"/>
      <c r="G223" s="6"/>
      <c r="H223" s="6"/>
      <c r="I223" s="8"/>
      <c r="J223" s="9"/>
    </row>
    <row r="224" spans="2:10" ht="13.5" customHeight="1">
      <c r="B224" s="8"/>
      <c r="C224" s="11"/>
      <c r="D224" s="6"/>
      <c r="E224" s="6"/>
      <c r="F224" s="6"/>
      <c r="G224" s="6"/>
      <c r="H224" s="6"/>
      <c r="I224" s="11"/>
      <c r="J224" s="9"/>
    </row>
    <row r="225" spans="2:10" ht="13.5" customHeight="1">
      <c r="B225" s="8"/>
      <c r="C225" s="8"/>
      <c r="D225" s="6"/>
      <c r="E225" s="6"/>
      <c r="F225" s="6"/>
      <c r="G225" s="6"/>
      <c r="H225" s="6"/>
      <c r="I225" s="11"/>
      <c r="J225" s="9"/>
    </row>
    <row r="226" spans="2:10" ht="13.5" customHeight="1">
      <c r="B226" s="8"/>
      <c r="C226" s="8"/>
      <c r="D226" s="6"/>
      <c r="E226" s="6"/>
      <c r="F226" s="6"/>
      <c r="G226" s="6"/>
      <c r="H226" s="6"/>
      <c r="I226" s="8"/>
      <c r="J226" s="9"/>
    </row>
    <row r="227" spans="2:10" ht="13.5" customHeight="1">
      <c r="B227" s="8"/>
      <c r="C227" s="8"/>
      <c r="D227" s="6"/>
      <c r="E227" s="6"/>
      <c r="F227" s="6"/>
      <c r="G227" s="6"/>
      <c r="H227" s="6"/>
      <c r="I227" s="8"/>
      <c r="J227" s="9"/>
    </row>
    <row r="228" spans="2:10" ht="13.5" customHeight="1">
      <c r="B228" s="8"/>
      <c r="C228" s="8"/>
      <c r="D228" s="6"/>
      <c r="E228" s="6"/>
      <c r="F228" s="6"/>
      <c r="G228" s="6"/>
      <c r="H228" s="6"/>
      <c r="I228" s="8"/>
      <c r="J228" s="9"/>
    </row>
    <row r="229" spans="2:10" ht="13.5" customHeight="1">
      <c r="B229" s="8"/>
      <c r="C229" s="10"/>
      <c r="D229" s="6"/>
      <c r="E229" s="6"/>
      <c r="F229" s="6"/>
      <c r="G229" s="6"/>
      <c r="H229" s="6"/>
      <c r="I229" s="8"/>
      <c r="J229" s="9"/>
    </row>
    <row r="230" spans="2:10" ht="13.5" customHeight="1">
      <c r="B230" s="8"/>
      <c r="C230" s="8"/>
      <c r="D230" s="6"/>
      <c r="E230" s="6"/>
      <c r="F230" s="6"/>
      <c r="G230" s="6"/>
      <c r="H230" s="6"/>
      <c r="I230" s="8"/>
      <c r="J230" s="9"/>
    </row>
    <row r="231" spans="2:10" ht="13.5" customHeight="1">
      <c r="B231" s="8"/>
      <c r="C231" s="8"/>
      <c r="D231" s="6"/>
      <c r="E231" s="6"/>
      <c r="F231" s="6"/>
      <c r="G231" s="6"/>
      <c r="H231" s="6"/>
      <c r="I231" s="8"/>
      <c r="J231" s="9"/>
    </row>
    <row r="232" spans="2:10" ht="13.5" customHeight="1">
      <c r="B232" s="8"/>
      <c r="C232" s="13"/>
      <c r="D232" s="13"/>
      <c r="E232" s="13"/>
      <c r="F232" s="13"/>
      <c r="G232" s="13"/>
      <c r="H232" s="13"/>
      <c r="I232" s="13"/>
      <c r="J232" s="9"/>
    </row>
    <row r="233" spans="2:10" ht="13.5" customHeight="1">
      <c r="B233" s="8"/>
      <c r="C233" s="13"/>
      <c r="D233" s="13"/>
      <c r="E233" s="13"/>
      <c r="F233" s="13"/>
      <c r="G233" s="13"/>
      <c r="H233" s="13"/>
      <c r="I233" s="13"/>
      <c r="J233" s="9"/>
    </row>
    <row r="234" spans="2:10" ht="13.5" customHeight="1">
      <c r="B234" s="8"/>
      <c r="C234" s="10"/>
      <c r="D234" s="6"/>
      <c r="E234" s="6"/>
      <c r="F234" s="6"/>
      <c r="G234" s="6"/>
      <c r="H234" s="6"/>
      <c r="I234" s="8"/>
      <c r="J234" s="9"/>
    </row>
    <row r="235" spans="2:10" ht="13.5" customHeight="1">
      <c r="B235" s="8"/>
      <c r="C235" s="8"/>
      <c r="D235" s="6"/>
      <c r="E235" s="6"/>
      <c r="F235" s="6"/>
      <c r="G235" s="6"/>
      <c r="H235" s="6"/>
      <c r="I235" s="8"/>
      <c r="J235" s="9"/>
    </row>
    <row r="236" spans="2:10" ht="13.5" customHeight="1">
      <c r="B236" s="8"/>
      <c r="C236" s="8"/>
      <c r="D236" s="6"/>
      <c r="E236" s="6"/>
      <c r="F236" s="6"/>
      <c r="G236" s="6"/>
      <c r="H236" s="6"/>
      <c r="I236" s="8"/>
      <c r="J236" s="9"/>
    </row>
    <row r="237" spans="2:10" ht="13.5" customHeight="1">
      <c r="B237" s="8"/>
      <c r="C237" s="8"/>
      <c r="D237" s="6"/>
      <c r="E237" s="6"/>
      <c r="F237" s="6"/>
      <c r="G237" s="6"/>
      <c r="H237" s="6"/>
      <c r="I237" s="8"/>
      <c r="J237" s="9"/>
    </row>
    <row r="238" spans="2:10" ht="13.5" customHeight="1">
      <c r="B238" s="8"/>
      <c r="C238" s="10"/>
      <c r="D238" s="6"/>
      <c r="E238" s="6"/>
      <c r="F238" s="6"/>
      <c r="G238" s="6"/>
      <c r="H238" s="6"/>
      <c r="I238" s="8"/>
      <c r="J238" s="9"/>
    </row>
    <row r="239" spans="2:10" ht="13.5" customHeight="1">
      <c r="B239" s="8"/>
      <c r="C239" s="8"/>
      <c r="D239" s="6"/>
      <c r="E239" s="6"/>
      <c r="F239" s="6"/>
      <c r="G239" s="6"/>
      <c r="H239" s="6"/>
      <c r="I239" s="8"/>
      <c r="J239" s="9"/>
    </row>
    <row r="240" spans="2:10" ht="13.5" customHeight="1">
      <c r="B240" s="8"/>
      <c r="C240" s="8"/>
      <c r="D240" s="6"/>
      <c r="E240" s="6"/>
      <c r="F240" s="6"/>
      <c r="G240" s="6"/>
      <c r="H240" s="6"/>
      <c r="I240" s="8"/>
      <c r="J240" s="9"/>
    </row>
    <row r="241" spans="2:10" ht="13.5" customHeight="1">
      <c r="B241" s="8"/>
      <c r="C241" s="8"/>
      <c r="D241" s="6"/>
      <c r="E241" s="6"/>
      <c r="F241" s="6"/>
      <c r="G241" s="6"/>
      <c r="H241" s="6"/>
      <c r="I241" s="8"/>
      <c r="J241" s="9"/>
    </row>
    <row r="242" spans="2:10" ht="13.5" customHeight="1">
      <c r="B242" s="8"/>
      <c r="C242" s="8"/>
      <c r="D242" s="6"/>
      <c r="E242" s="6"/>
      <c r="F242" s="6"/>
      <c r="G242" s="6"/>
      <c r="H242" s="6"/>
      <c r="I242" s="8"/>
      <c r="J242" s="9"/>
    </row>
    <row r="243" spans="2:10" ht="13.5" customHeight="1">
      <c r="B243" s="8"/>
      <c r="C243" s="8"/>
      <c r="D243" s="6"/>
      <c r="E243" s="6"/>
      <c r="F243" s="6"/>
      <c r="G243" s="6"/>
      <c r="H243" s="6"/>
      <c r="I243" s="8"/>
      <c r="J243" s="9"/>
    </row>
    <row r="244" spans="2:10" ht="13.5" customHeight="1">
      <c r="B244" s="8"/>
      <c r="C244" s="8"/>
      <c r="D244" s="6"/>
      <c r="E244" s="6"/>
      <c r="F244" s="6"/>
      <c r="G244" s="6"/>
      <c r="H244" s="6"/>
      <c r="I244" s="8"/>
      <c r="J244" s="9"/>
    </row>
    <row r="245" spans="2:10" ht="13.5" customHeight="1">
      <c r="B245" s="8"/>
      <c r="C245" s="10"/>
      <c r="D245" s="6"/>
      <c r="E245" s="6"/>
      <c r="F245" s="6"/>
      <c r="G245" s="6"/>
      <c r="H245" s="6"/>
      <c r="I245" s="8"/>
      <c r="J245" s="9"/>
    </row>
    <row r="246" spans="2:10" ht="13.5" customHeight="1">
      <c r="B246" s="8"/>
      <c r="C246" s="8"/>
      <c r="D246" s="6"/>
      <c r="E246" s="6"/>
      <c r="F246" s="6"/>
      <c r="G246" s="6"/>
      <c r="H246" s="6"/>
      <c r="I246" s="8"/>
      <c r="J246" s="9"/>
    </row>
    <row r="247" spans="2:10" ht="13.5" customHeight="1">
      <c r="B247" s="8"/>
      <c r="C247" s="8"/>
      <c r="D247" s="6"/>
      <c r="E247" s="6"/>
      <c r="F247" s="6"/>
      <c r="G247" s="6"/>
      <c r="H247" s="6"/>
      <c r="I247" s="8"/>
      <c r="J247" s="9"/>
    </row>
    <row r="248" spans="2:10" ht="13.5" customHeight="1">
      <c r="B248" s="8"/>
      <c r="C248" s="10"/>
      <c r="D248" s="12"/>
      <c r="E248" s="12"/>
      <c r="F248" s="12"/>
      <c r="G248" s="12"/>
      <c r="H248" s="12"/>
      <c r="I248" s="10"/>
      <c r="J248" s="9"/>
    </row>
    <row r="249" spans="2:10" ht="13.5" customHeight="1">
      <c r="B249" s="8"/>
      <c r="C249" s="13"/>
      <c r="D249" s="13"/>
      <c r="E249" s="13"/>
      <c r="F249" s="13"/>
      <c r="G249" s="13"/>
      <c r="H249" s="13"/>
      <c r="I249" s="13"/>
      <c r="J249" s="9"/>
    </row>
    <row r="250" spans="2:10" ht="13.5" customHeight="1">
      <c r="B250" s="8"/>
      <c r="C250" s="10"/>
      <c r="D250" s="6"/>
      <c r="E250" s="6"/>
      <c r="F250" s="6"/>
      <c r="G250" s="6"/>
      <c r="H250" s="6"/>
      <c r="I250" s="8"/>
      <c r="J250" s="9"/>
    </row>
    <row r="251" spans="2:10" ht="13.5" customHeight="1">
      <c r="B251" s="8"/>
      <c r="C251" s="8"/>
      <c r="D251" s="6"/>
      <c r="E251" s="6"/>
      <c r="F251" s="6"/>
      <c r="G251" s="6"/>
      <c r="H251" s="6"/>
      <c r="I251" s="8"/>
      <c r="J251" s="9"/>
    </row>
    <row r="252" spans="2:10" ht="13.5" customHeight="1">
      <c r="B252" s="8"/>
      <c r="C252" s="8"/>
      <c r="D252" s="6"/>
      <c r="E252" s="6"/>
      <c r="F252" s="6"/>
      <c r="G252" s="6"/>
      <c r="H252" s="6"/>
      <c r="I252" s="8"/>
      <c r="J252" s="9"/>
    </row>
    <row r="253" spans="2:10" ht="13.5" customHeight="1">
      <c r="B253" s="8"/>
      <c r="C253" s="8"/>
      <c r="D253" s="6"/>
      <c r="E253" s="6"/>
      <c r="F253" s="6"/>
      <c r="G253" s="6"/>
      <c r="H253" s="6"/>
      <c r="I253" s="8"/>
      <c r="J253" s="9"/>
    </row>
    <row r="254" spans="2:10" ht="13.5" customHeight="1">
      <c r="B254" s="8"/>
      <c r="C254" s="10"/>
      <c r="D254" s="6"/>
      <c r="E254" s="6"/>
      <c r="F254" s="6"/>
      <c r="G254" s="6"/>
      <c r="H254" s="6"/>
      <c r="I254" s="8"/>
      <c r="J254" s="9"/>
    </row>
    <row r="255" spans="2:10" ht="13.5" customHeight="1">
      <c r="B255" s="8"/>
      <c r="C255" s="8"/>
      <c r="D255" s="6"/>
      <c r="E255" s="6"/>
      <c r="F255" s="6"/>
      <c r="G255" s="6"/>
      <c r="H255" s="6"/>
      <c r="I255" s="8"/>
      <c r="J255" s="9"/>
    </row>
    <row r="256" spans="2:10" ht="13.5" customHeight="1">
      <c r="B256" s="8"/>
      <c r="C256" s="8"/>
      <c r="D256" s="6"/>
      <c r="E256" s="6"/>
      <c r="F256" s="6"/>
      <c r="G256" s="6"/>
      <c r="H256" s="6"/>
      <c r="I256" s="8"/>
      <c r="J256" s="9"/>
    </row>
    <row r="257" spans="2:10" ht="13.5" customHeight="1">
      <c r="B257" s="8"/>
      <c r="C257" s="8"/>
      <c r="D257" s="6"/>
      <c r="E257" s="6"/>
      <c r="F257" s="6"/>
      <c r="G257" s="6"/>
      <c r="H257" s="6"/>
      <c r="I257" s="11"/>
      <c r="J257" s="9"/>
    </row>
    <row r="258" spans="2:10" ht="13.5" customHeight="1">
      <c r="B258" s="8"/>
      <c r="C258" s="8"/>
      <c r="D258" s="6"/>
      <c r="E258" s="6"/>
      <c r="F258" s="6"/>
      <c r="G258" s="6"/>
      <c r="H258" s="6"/>
      <c r="I258" s="11"/>
      <c r="J258" s="9"/>
    </row>
    <row r="259" spans="2:10" ht="13.5" customHeight="1">
      <c r="B259" s="8"/>
      <c r="C259" s="8"/>
      <c r="D259" s="6"/>
      <c r="E259" s="6"/>
      <c r="F259" s="6"/>
      <c r="G259" s="6"/>
      <c r="H259" s="6"/>
      <c r="I259" s="11"/>
      <c r="J259" s="9"/>
    </row>
    <row r="260" spans="2:10" ht="13.5" customHeight="1">
      <c r="B260" s="8"/>
      <c r="C260" s="8"/>
      <c r="D260" s="6"/>
      <c r="E260" s="6"/>
      <c r="F260" s="6"/>
      <c r="G260" s="6"/>
      <c r="H260" s="6"/>
      <c r="I260" s="8"/>
      <c r="J260" s="9"/>
    </row>
    <row r="261" spans="2:10" ht="13.5" customHeight="1">
      <c r="B261" s="8"/>
      <c r="C261" s="10"/>
      <c r="D261" s="6"/>
      <c r="E261" s="6"/>
      <c r="F261" s="6"/>
      <c r="G261" s="6"/>
      <c r="H261" s="6"/>
      <c r="I261" s="8"/>
      <c r="J261" s="9"/>
    </row>
    <row r="262" spans="2:10" ht="13.5" customHeight="1">
      <c r="B262" s="8"/>
      <c r="C262" s="8"/>
      <c r="D262" s="6"/>
      <c r="E262" s="6"/>
      <c r="F262" s="6"/>
      <c r="G262" s="6"/>
      <c r="H262" s="6"/>
      <c r="I262" s="8"/>
      <c r="J262" s="9"/>
    </row>
    <row r="263" spans="2:10" ht="13.5" customHeight="1">
      <c r="B263" s="8"/>
      <c r="C263" s="8"/>
      <c r="D263" s="6"/>
      <c r="E263" s="6"/>
      <c r="F263" s="6"/>
      <c r="G263" s="6"/>
      <c r="H263" s="6"/>
      <c r="I263" s="8"/>
      <c r="J263" s="9"/>
    </row>
    <row r="264" spans="2:10" ht="13.5" customHeight="1">
      <c r="B264" s="8"/>
      <c r="C264" s="10"/>
      <c r="D264" s="12"/>
      <c r="E264" s="12"/>
      <c r="F264" s="12"/>
      <c r="G264" s="12"/>
      <c r="H264" s="12"/>
      <c r="I264" s="10"/>
      <c r="J264" s="9"/>
    </row>
    <row r="265" spans="2:10" ht="13.5" customHeight="1">
      <c r="B265" s="8"/>
      <c r="C265" s="13"/>
      <c r="D265" s="13"/>
      <c r="E265" s="13"/>
      <c r="F265" s="13"/>
      <c r="G265" s="13"/>
      <c r="H265" s="13"/>
      <c r="I265" s="13"/>
      <c r="J265" s="9"/>
    </row>
    <row r="266" spans="2:10" ht="13.5" customHeight="1">
      <c r="B266" s="8"/>
      <c r="C266" s="10"/>
      <c r="D266" s="6"/>
      <c r="E266" s="6"/>
      <c r="F266" s="6"/>
      <c r="G266" s="6"/>
      <c r="H266" s="6"/>
      <c r="I266" s="8"/>
      <c r="J266" s="9"/>
    </row>
    <row r="267" spans="2:10" ht="13.5" customHeight="1">
      <c r="B267" s="8"/>
      <c r="C267" s="8"/>
      <c r="D267" s="6"/>
      <c r="E267" s="6"/>
      <c r="F267" s="6"/>
      <c r="G267" s="6"/>
      <c r="H267" s="6"/>
      <c r="I267" s="8"/>
      <c r="J267" s="9"/>
    </row>
    <row r="268" spans="2:10" ht="13.5" customHeight="1">
      <c r="B268" s="8"/>
      <c r="C268" s="8"/>
      <c r="D268" s="6"/>
      <c r="E268" s="6"/>
      <c r="F268" s="6"/>
      <c r="G268" s="6"/>
      <c r="H268" s="6"/>
      <c r="I268" s="8"/>
      <c r="J268" s="9"/>
    </row>
    <row r="269" spans="2:10" ht="13.5" customHeight="1">
      <c r="B269" s="8"/>
      <c r="C269" s="8"/>
      <c r="D269" s="6"/>
      <c r="E269" s="6"/>
      <c r="F269" s="6"/>
      <c r="G269" s="6"/>
      <c r="H269" s="6"/>
      <c r="I269" s="8"/>
      <c r="J269" s="9"/>
    </row>
    <row r="270" spans="2:10" ht="13.5" customHeight="1">
      <c r="B270" s="8"/>
      <c r="C270" s="10"/>
      <c r="D270" s="6"/>
      <c r="E270" s="6"/>
      <c r="F270" s="6"/>
      <c r="G270" s="6"/>
      <c r="H270" s="6"/>
      <c r="I270" s="8"/>
      <c r="J270" s="9"/>
    </row>
    <row r="271" spans="2:10" ht="13.5" customHeight="1">
      <c r="B271" s="8"/>
      <c r="C271" s="8"/>
      <c r="D271" s="6"/>
      <c r="E271" s="6"/>
      <c r="F271" s="6"/>
      <c r="G271" s="6"/>
      <c r="H271" s="6"/>
      <c r="I271" s="8"/>
      <c r="J271" s="9"/>
    </row>
    <row r="272" spans="2:10" ht="13.5" customHeight="1">
      <c r="B272" s="8"/>
      <c r="C272" s="8"/>
      <c r="D272" s="6"/>
      <c r="E272" s="6"/>
      <c r="F272" s="6"/>
      <c r="G272" s="6"/>
      <c r="H272" s="6"/>
      <c r="I272" s="8"/>
      <c r="J272" s="9"/>
    </row>
    <row r="273" spans="2:10" ht="13.5" customHeight="1">
      <c r="B273" s="8"/>
      <c r="C273" s="8"/>
      <c r="D273" s="6"/>
      <c r="E273" s="6"/>
      <c r="F273" s="6"/>
      <c r="G273" s="6"/>
      <c r="H273" s="6"/>
      <c r="I273" s="8"/>
      <c r="J273" s="9"/>
    </row>
    <row r="274" spans="2:10" ht="13.5" customHeight="1">
      <c r="B274" s="8"/>
      <c r="C274" s="8"/>
      <c r="D274" s="6"/>
      <c r="E274" s="6"/>
      <c r="F274" s="6"/>
      <c r="G274" s="6"/>
      <c r="H274" s="6"/>
      <c r="I274" s="8"/>
      <c r="J274" s="9"/>
    </row>
    <row r="275" spans="2:10" ht="13.5" customHeight="1">
      <c r="B275" s="8"/>
      <c r="C275" s="8"/>
      <c r="D275" s="6"/>
      <c r="E275" s="6"/>
      <c r="F275" s="6"/>
      <c r="G275" s="6"/>
      <c r="H275" s="6"/>
      <c r="I275" s="8"/>
      <c r="J275" s="9"/>
    </row>
    <row r="276" spans="2:10" ht="13.5" customHeight="1">
      <c r="B276" s="8"/>
      <c r="C276" s="8"/>
      <c r="D276" s="6"/>
      <c r="E276" s="6"/>
      <c r="F276" s="6"/>
      <c r="G276" s="6"/>
      <c r="H276" s="6"/>
      <c r="I276" s="8"/>
      <c r="J276" s="9"/>
    </row>
    <row r="277" spans="2:10" ht="13.5" customHeight="1">
      <c r="B277" s="8"/>
      <c r="C277" s="10"/>
      <c r="D277" s="6"/>
      <c r="E277" s="6"/>
      <c r="F277" s="6"/>
      <c r="G277" s="6"/>
      <c r="H277" s="6"/>
      <c r="I277" s="8"/>
      <c r="J277" s="9"/>
    </row>
    <row r="278" spans="2:10" ht="13.5" customHeight="1">
      <c r="B278" s="8"/>
      <c r="C278" s="8"/>
      <c r="D278" s="6"/>
      <c r="E278" s="6"/>
      <c r="F278" s="6"/>
      <c r="G278" s="6"/>
      <c r="H278" s="6"/>
      <c r="I278" s="8"/>
      <c r="J278" s="9"/>
    </row>
    <row r="279" spans="2:10" ht="13.5" customHeight="1">
      <c r="B279" s="8"/>
      <c r="C279" s="8"/>
      <c r="D279" s="6"/>
      <c r="E279" s="6"/>
      <c r="F279" s="6"/>
      <c r="G279" s="6"/>
      <c r="H279" s="6"/>
      <c r="I279" s="8"/>
      <c r="J279" s="9"/>
    </row>
    <row r="280" spans="2:10" ht="13.5" customHeight="1">
      <c r="B280" s="8"/>
      <c r="C280" s="10"/>
      <c r="D280" s="12"/>
      <c r="E280" s="12"/>
      <c r="F280" s="12"/>
      <c r="G280" s="12"/>
      <c r="H280" s="12"/>
      <c r="I280" s="10"/>
      <c r="J280" s="9"/>
    </row>
    <row r="281" spans="2:10" ht="13.5" customHeight="1">
      <c r="B281" s="8"/>
      <c r="C281" s="13"/>
      <c r="D281" s="13"/>
      <c r="E281" s="13"/>
      <c r="F281" s="13"/>
      <c r="G281" s="13"/>
      <c r="H281" s="13"/>
      <c r="I281" s="13"/>
      <c r="J281" s="9"/>
    </row>
    <row r="282" spans="2:10" ht="13.5" customHeight="1">
      <c r="B282" s="8"/>
      <c r="C282" s="10"/>
      <c r="D282" s="6"/>
      <c r="E282" s="6"/>
      <c r="F282" s="6"/>
      <c r="G282" s="6"/>
      <c r="H282" s="6"/>
      <c r="I282" s="8"/>
      <c r="J282" s="9"/>
    </row>
    <row r="283" spans="2:10" ht="13.5" customHeight="1">
      <c r="B283" s="8"/>
      <c r="C283" s="8"/>
      <c r="D283" s="6"/>
      <c r="E283" s="6"/>
      <c r="F283" s="6"/>
      <c r="G283" s="6"/>
      <c r="H283" s="6"/>
      <c r="I283" s="8"/>
      <c r="J283" s="9"/>
    </row>
    <row r="284" spans="2:10" ht="13.5" customHeight="1">
      <c r="B284" s="8"/>
      <c r="C284" s="8"/>
      <c r="D284" s="6"/>
      <c r="E284" s="6"/>
      <c r="F284" s="6"/>
      <c r="G284" s="6"/>
      <c r="H284" s="6"/>
      <c r="I284" s="8"/>
      <c r="J284" s="9"/>
    </row>
    <row r="285" spans="2:10" ht="13.5" customHeight="1">
      <c r="B285" s="8"/>
      <c r="C285" s="8"/>
      <c r="D285" s="6"/>
      <c r="E285" s="6"/>
      <c r="F285" s="6"/>
      <c r="G285" s="6"/>
      <c r="H285" s="6"/>
      <c r="I285" s="8"/>
      <c r="J285" s="9"/>
    </row>
    <row r="286" spans="2:10" ht="13.5" customHeight="1">
      <c r="B286" s="8"/>
      <c r="C286" s="10"/>
      <c r="D286" s="6"/>
      <c r="E286" s="6"/>
      <c r="F286" s="6"/>
      <c r="G286" s="6"/>
      <c r="H286" s="6"/>
      <c r="I286" s="8"/>
      <c r="J286" s="9"/>
    </row>
    <row r="287" spans="2:10" ht="13.5" customHeight="1">
      <c r="B287" s="8"/>
      <c r="C287" s="11"/>
      <c r="D287" s="6"/>
      <c r="E287" s="6"/>
      <c r="F287" s="6"/>
      <c r="G287" s="6"/>
      <c r="H287" s="6"/>
      <c r="I287" s="11"/>
      <c r="J287" s="9"/>
    </row>
    <row r="288" spans="2:10" ht="13.5" customHeight="1">
      <c r="B288" s="8"/>
      <c r="C288" s="8"/>
      <c r="D288" s="6"/>
      <c r="E288" s="6"/>
      <c r="F288" s="6"/>
      <c r="G288" s="6"/>
      <c r="H288" s="6"/>
      <c r="I288" s="8"/>
      <c r="J288" s="9"/>
    </row>
    <row r="289" spans="2:10" ht="13.5" customHeight="1">
      <c r="B289" s="8"/>
      <c r="C289" s="8"/>
      <c r="D289" s="6"/>
      <c r="E289" s="6"/>
      <c r="F289" s="6"/>
      <c r="G289" s="6"/>
      <c r="H289" s="6"/>
      <c r="I289" s="11"/>
      <c r="J289" s="9"/>
    </row>
    <row r="290" spans="2:10" ht="13.5" customHeight="1">
      <c r="B290" s="8"/>
      <c r="C290" s="8"/>
      <c r="D290" s="6"/>
      <c r="E290" s="6"/>
      <c r="F290" s="6"/>
      <c r="G290" s="6"/>
      <c r="H290" s="6"/>
      <c r="I290" s="11"/>
      <c r="J290" s="9"/>
    </row>
    <row r="291" spans="2:10" ht="13.5" customHeight="1">
      <c r="B291" s="8"/>
      <c r="C291" s="8"/>
      <c r="D291" s="6"/>
      <c r="E291" s="6"/>
      <c r="F291" s="6"/>
      <c r="G291" s="6"/>
      <c r="H291" s="6"/>
      <c r="I291" s="11"/>
      <c r="J291" s="9"/>
    </row>
    <row r="292" spans="2:10" ht="13.5" customHeight="1">
      <c r="B292" s="8"/>
      <c r="C292" s="8"/>
      <c r="D292" s="6"/>
      <c r="E292" s="6"/>
      <c r="F292" s="6"/>
      <c r="G292" s="6"/>
      <c r="H292" s="6"/>
      <c r="I292" s="8"/>
      <c r="J292" s="9"/>
    </row>
    <row r="293" spans="2:10" ht="13.5" customHeight="1">
      <c r="B293" s="8"/>
      <c r="C293" s="10"/>
      <c r="D293" s="6"/>
      <c r="E293" s="6"/>
      <c r="F293" s="6"/>
      <c r="G293" s="6"/>
      <c r="H293" s="6"/>
      <c r="I293" s="8"/>
      <c r="J293" s="9"/>
    </row>
    <row r="294" spans="2:10" ht="13.5" customHeight="1">
      <c r="B294" s="8"/>
      <c r="C294" s="8"/>
      <c r="D294" s="6"/>
      <c r="E294" s="6"/>
      <c r="F294" s="6"/>
      <c r="G294" s="6"/>
      <c r="H294" s="6"/>
      <c r="I294" s="8"/>
      <c r="J294" s="9"/>
    </row>
    <row r="295" spans="2:10" ht="13.5" customHeight="1">
      <c r="B295" s="8"/>
      <c r="C295" s="8"/>
      <c r="D295" s="6"/>
      <c r="E295" s="6"/>
      <c r="F295" s="6"/>
      <c r="G295" s="6"/>
      <c r="H295" s="6"/>
      <c r="I295" s="8"/>
      <c r="J295" s="9"/>
    </row>
    <row r="296" spans="2:10" ht="13.5" customHeight="1">
      <c r="B296" s="10"/>
      <c r="C296" s="10"/>
      <c r="D296" s="12"/>
      <c r="E296" s="12"/>
      <c r="F296" s="12"/>
      <c r="G296" s="12"/>
      <c r="H296" s="12"/>
      <c r="I296" s="10"/>
      <c r="J296" s="9"/>
    </row>
    <row r="297" spans="2:10" ht="13.5" customHeight="1">
      <c r="B297" s="8"/>
      <c r="C297" s="8"/>
      <c r="D297" s="6"/>
      <c r="E297" s="6"/>
      <c r="F297" s="6"/>
      <c r="G297" s="6"/>
      <c r="H297" s="6"/>
      <c r="I297" s="8"/>
      <c r="J297" s="9"/>
    </row>
    <row r="298" spans="2:10" ht="13.5" customHeight="1">
      <c r="B298" s="8"/>
      <c r="C298" s="8"/>
      <c r="D298" s="6"/>
      <c r="E298" s="6"/>
      <c r="F298" s="6"/>
      <c r="G298" s="6"/>
      <c r="H298" s="6"/>
      <c r="I298" s="8"/>
      <c r="J298" s="9"/>
    </row>
    <row r="299" spans="2:10" ht="13.5" customHeight="1">
      <c r="B299" s="8"/>
      <c r="C299" s="8"/>
      <c r="D299" s="6"/>
      <c r="E299" s="6"/>
      <c r="F299" s="6"/>
      <c r="G299" s="6"/>
      <c r="H299" s="6"/>
      <c r="I299" s="8"/>
      <c r="J299" s="9"/>
    </row>
    <row r="300" spans="2:9" ht="13.5" customHeight="1">
      <c r="B300" s="8"/>
      <c r="C300" s="8"/>
      <c r="D300" s="6"/>
      <c r="E300" s="6"/>
      <c r="F300" s="6"/>
      <c r="G300" s="6"/>
      <c r="H300" s="6"/>
      <c r="I300" s="8"/>
    </row>
    <row r="301" spans="2:9" ht="13.5" customHeight="1">
      <c r="B301" s="8"/>
      <c r="C301" s="8"/>
      <c r="D301" s="6"/>
      <c r="E301" s="6"/>
      <c r="F301" s="6"/>
      <c r="G301" s="6"/>
      <c r="H301" s="6"/>
      <c r="I301" s="8"/>
    </row>
    <row r="302" spans="2:9" ht="13.5" customHeight="1">
      <c r="B302" s="8"/>
      <c r="C302" s="8"/>
      <c r="D302" s="6"/>
      <c r="E302" s="6"/>
      <c r="F302" s="6"/>
      <c r="G302" s="6"/>
      <c r="H302" s="6"/>
      <c r="I302" s="8"/>
    </row>
    <row r="303" spans="2:9" ht="13.5" customHeight="1">
      <c r="B303" s="8"/>
      <c r="C303" s="8"/>
      <c r="D303" s="6"/>
      <c r="E303" s="6"/>
      <c r="F303" s="6"/>
      <c r="G303" s="6"/>
      <c r="H303" s="6"/>
      <c r="I303" s="8"/>
    </row>
    <row r="304" spans="2:9" ht="13.5" customHeight="1">
      <c r="B304" s="8"/>
      <c r="C304" s="8"/>
      <c r="D304" s="6"/>
      <c r="E304" s="6"/>
      <c r="F304" s="6"/>
      <c r="G304" s="6"/>
      <c r="H304" s="6"/>
      <c r="I304" s="8"/>
    </row>
    <row r="305" spans="2:9" ht="13.5" customHeight="1">
      <c r="B305" s="8"/>
      <c r="C305" s="8"/>
      <c r="D305" s="6"/>
      <c r="E305" s="6"/>
      <c r="F305" s="6"/>
      <c r="G305" s="6"/>
      <c r="H305" s="6"/>
      <c r="I305" s="8"/>
    </row>
    <row r="306" spans="2:9" ht="13.5" customHeight="1">
      <c r="B306" s="8"/>
      <c r="C306" s="8"/>
      <c r="D306" s="6"/>
      <c r="E306" s="6"/>
      <c r="F306" s="6"/>
      <c r="G306" s="6"/>
      <c r="H306" s="6"/>
      <c r="I306" s="8"/>
    </row>
    <row r="307" spans="2:9" ht="13.5" customHeight="1">
      <c r="B307" s="8"/>
      <c r="C307" s="8"/>
      <c r="D307" s="6"/>
      <c r="E307" s="6"/>
      <c r="F307" s="6"/>
      <c r="G307" s="6"/>
      <c r="H307" s="6"/>
      <c r="I307" s="8"/>
    </row>
    <row r="308" spans="2:9" ht="13.5" customHeight="1">
      <c r="B308" s="8"/>
      <c r="C308" s="8"/>
      <c r="D308" s="6"/>
      <c r="E308" s="6"/>
      <c r="F308" s="6"/>
      <c r="G308" s="6"/>
      <c r="H308" s="6"/>
      <c r="I308" s="8"/>
    </row>
    <row r="309" spans="2:9" ht="13.5" customHeight="1">
      <c r="B309" s="8"/>
      <c r="C309" s="8"/>
      <c r="D309" s="6"/>
      <c r="E309" s="6"/>
      <c r="F309" s="6"/>
      <c r="G309" s="6"/>
      <c r="H309" s="6"/>
      <c r="I309" s="8"/>
    </row>
    <row r="310" spans="2:9" ht="13.5" customHeight="1">
      <c r="B310" s="8"/>
      <c r="C310" s="8"/>
      <c r="D310" s="6"/>
      <c r="E310" s="6"/>
      <c r="F310" s="6"/>
      <c r="G310" s="6"/>
      <c r="H310" s="6"/>
      <c r="I310" s="8"/>
    </row>
    <row r="311" spans="2:9" ht="13.5" customHeight="1">
      <c r="B311" s="8"/>
      <c r="C311" s="8"/>
      <c r="D311" s="6"/>
      <c r="E311" s="6"/>
      <c r="F311" s="6"/>
      <c r="G311" s="6"/>
      <c r="H311" s="6"/>
      <c r="I311" s="8"/>
    </row>
    <row r="312" spans="2:9" ht="13.5" customHeight="1">
      <c r="B312" s="8"/>
      <c r="C312" s="8"/>
      <c r="D312" s="6"/>
      <c r="E312" s="6"/>
      <c r="F312" s="6"/>
      <c r="G312" s="6"/>
      <c r="H312" s="6"/>
      <c r="I312" s="8"/>
    </row>
    <row r="313" spans="2:9" ht="13.5" customHeight="1">
      <c r="B313" s="8"/>
      <c r="C313" s="8"/>
      <c r="D313" s="6"/>
      <c r="E313" s="6"/>
      <c r="F313" s="6"/>
      <c r="G313" s="6"/>
      <c r="H313" s="6"/>
      <c r="I313" s="8"/>
    </row>
    <row r="314" spans="2:9" ht="13.5" customHeight="1">
      <c r="B314" s="8"/>
      <c r="C314" s="8"/>
      <c r="D314" s="6"/>
      <c r="E314" s="6"/>
      <c r="F314" s="6"/>
      <c r="G314" s="6"/>
      <c r="H314" s="6"/>
      <c r="I314" s="8"/>
    </row>
    <row r="315" spans="2:9" ht="13.5" customHeight="1">
      <c r="B315" s="8"/>
      <c r="C315" s="8"/>
      <c r="D315" s="6"/>
      <c r="E315" s="6"/>
      <c r="F315" s="6"/>
      <c r="G315" s="6"/>
      <c r="H315" s="6"/>
      <c r="I315" s="8"/>
    </row>
    <row r="316" spans="2:9" ht="13.5" customHeight="1">
      <c r="B316" s="8"/>
      <c r="C316" s="8"/>
      <c r="D316" s="6"/>
      <c r="E316" s="6"/>
      <c r="F316" s="6"/>
      <c r="G316" s="6"/>
      <c r="H316" s="6"/>
      <c r="I316" s="8"/>
    </row>
    <row r="317" spans="2:9" ht="13.5" customHeight="1">
      <c r="B317" s="8"/>
      <c r="C317" s="8"/>
      <c r="D317" s="6"/>
      <c r="E317" s="6"/>
      <c r="F317" s="6"/>
      <c r="G317" s="6"/>
      <c r="H317" s="6"/>
      <c r="I317" s="8"/>
    </row>
    <row r="318" spans="2:9" ht="13.5" customHeight="1">
      <c r="B318" s="8"/>
      <c r="C318" s="8"/>
      <c r="D318" s="6"/>
      <c r="E318" s="6"/>
      <c r="F318" s="6"/>
      <c r="G318" s="6"/>
      <c r="H318" s="6"/>
      <c r="I318" s="8"/>
    </row>
    <row r="319" spans="2:9" ht="13.5" customHeight="1">
      <c r="B319" s="8"/>
      <c r="C319" s="8"/>
      <c r="D319" s="6"/>
      <c r="E319" s="6"/>
      <c r="F319" s="6"/>
      <c r="G319" s="6"/>
      <c r="H319" s="6"/>
      <c r="I319" s="8"/>
    </row>
    <row r="320" spans="2:9" ht="13.5" customHeight="1">
      <c r="B320" s="8"/>
      <c r="C320" s="8"/>
      <c r="D320" s="6"/>
      <c r="E320" s="6"/>
      <c r="F320" s="6"/>
      <c r="G320" s="6"/>
      <c r="H320" s="6"/>
      <c r="I320" s="8"/>
    </row>
    <row r="321" spans="2:9" ht="13.5" customHeight="1">
      <c r="B321" s="8"/>
      <c r="C321" s="8"/>
      <c r="D321" s="6"/>
      <c r="E321" s="6"/>
      <c r="F321" s="6"/>
      <c r="G321" s="6"/>
      <c r="H321" s="6"/>
      <c r="I321" s="8"/>
    </row>
    <row r="322" spans="2:9" ht="13.5" customHeight="1">
      <c r="B322" s="8"/>
      <c r="C322" s="8"/>
      <c r="D322" s="6"/>
      <c r="E322" s="6"/>
      <c r="F322" s="6"/>
      <c r="G322" s="6"/>
      <c r="H322" s="6"/>
      <c r="I322" s="8"/>
    </row>
    <row r="323" spans="2:9" ht="13.5" customHeight="1">
      <c r="B323" s="8"/>
      <c r="C323" s="8"/>
      <c r="D323" s="6"/>
      <c r="E323" s="6"/>
      <c r="F323" s="6"/>
      <c r="G323" s="6"/>
      <c r="H323" s="6"/>
      <c r="I323" s="8"/>
    </row>
    <row r="324" spans="2:9" ht="13.5" customHeight="1">
      <c r="B324" s="8"/>
      <c r="C324" s="8"/>
      <c r="D324" s="6"/>
      <c r="E324" s="6"/>
      <c r="F324" s="6"/>
      <c r="G324" s="6"/>
      <c r="H324" s="6"/>
      <c r="I324" s="8"/>
    </row>
    <row r="325" spans="2:9" ht="13.5" customHeight="1">
      <c r="B325" s="8"/>
      <c r="C325" s="8"/>
      <c r="D325" s="6"/>
      <c r="E325" s="6"/>
      <c r="F325" s="6"/>
      <c r="G325" s="6"/>
      <c r="H325" s="6"/>
      <c r="I325" s="8"/>
    </row>
    <row r="326" spans="2:9" ht="13.5" customHeight="1">
      <c r="B326" s="8"/>
      <c r="C326" s="8"/>
      <c r="D326" s="6"/>
      <c r="E326" s="6"/>
      <c r="F326" s="6"/>
      <c r="G326" s="6"/>
      <c r="H326" s="6"/>
      <c r="I326" s="8"/>
    </row>
    <row r="327" spans="2:9" ht="13.5" customHeight="1">
      <c r="B327" s="8"/>
      <c r="C327" s="8"/>
      <c r="D327" s="6"/>
      <c r="E327" s="6"/>
      <c r="F327" s="6"/>
      <c r="G327" s="6"/>
      <c r="H327" s="6"/>
      <c r="I327" s="8"/>
    </row>
    <row r="328" spans="2:9" ht="13.5" customHeight="1">
      <c r="B328" s="8"/>
      <c r="C328" s="8"/>
      <c r="D328" s="6"/>
      <c r="E328" s="6"/>
      <c r="F328" s="6"/>
      <c r="G328" s="6"/>
      <c r="H328" s="6"/>
      <c r="I328" s="8"/>
    </row>
    <row r="329" spans="2:9" ht="13.5" customHeight="1">
      <c r="B329" s="8"/>
      <c r="C329" s="8"/>
      <c r="D329" s="6"/>
      <c r="E329" s="6"/>
      <c r="F329" s="6"/>
      <c r="G329" s="6"/>
      <c r="H329" s="6"/>
      <c r="I329" s="8"/>
    </row>
    <row r="330" spans="2:9" ht="13.5" customHeight="1">
      <c r="B330" s="8"/>
      <c r="C330" s="8"/>
      <c r="D330" s="6"/>
      <c r="E330" s="6"/>
      <c r="F330" s="6"/>
      <c r="G330" s="6"/>
      <c r="H330" s="6"/>
      <c r="I330" s="8"/>
    </row>
    <row r="331" spans="2:9" ht="13.5" customHeight="1">
      <c r="B331" s="8"/>
      <c r="C331" s="8"/>
      <c r="D331" s="6"/>
      <c r="E331" s="6"/>
      <c r="F331" s="6"/>
      <c r="G331" s="6"/>
      <c r="H331" s="6"/>
      <c r="I331" s="8"/>
    </row>
    <row r="332" spans="2:9" ht="13.5" customHeight="1">
      <c r="B332" s="8"/>
      <c r="C332" s="8"/>
      <c r="D332" s="6"/>
      <c r="E332" s="6"/>
      <c r="F332" s="6"/>
      <c r="G332" s="6"/>
      <c r="H332" s="6"/>
      <c r="I332" s="8"/>
    </row>
    <row r="333" spans="2:9" ht="13.5" customHeight="1">
      <c r="B333" s="8"/>
      <c r="C333" s="8"/>
      <c r="D333" s="6"/>
      <c r="E333" s="6"/>
      <c r="F333" s="6"/>
      <c r="G333" s="6"/>
      <c r="H333" s="6"/>
      <c r="I333" s="8"/>
    </row>
    <row r="334" spans="2:9" ht="13.5" customHeight="1">
      <c r="B334" s="8"/>
      <c r="C334" s="8"/>
      <c r="D334" s="6"/>
      <c r="E334" s="6"/>
      <c r="F334" s="6"/>
      <c r="G334" s="6"/>
      <c r="H334" s="6"/>
      <c r="I334" s="8"/>
    </row>
    <row r="335" spans="2:9" ht="13.5" customHeight="1">
      <c r="B335" s="8"/>
      <c r="C335" s="8"/>
      <c r="D335" s="6"/>
      <c r="E335" s="6"/>
      <c r="F335" s="6"/>
      <c r="G335" s="6"/>
      <c r="H335" s="6"/>
      <c r="I335" s="8"/>
    </row>
    <row r="336" spans="2:9" ht="13.5" customHeight="1">
      <c r="B336" s="8"/>
      <c r="C336" s="8"/>
      <c r="D336" s="6"/>
      <c r="E336" s="6"/>
      <c r="F336" s="6"/>
      <c r="G336" s="6"/>
      <c r="H336" s="6"/>
      <c r="I336" s="8"/>
    </row>
    <row r="337" spans="2:9" ht="13.5" customHeight="1">
      <c r="B337" s="8"/>
      <c r="C337" s="8"/>
      <c r="D337" s="6"/>
      <c r="E337" s="6"/>
      <c r="F337" s="6"/>
      <c r="G337" s="6"/>
      <c r="H337" s="6"/>
      <c r="I337" s="8"/>
    </row>
    <row r="338" spans="2:9" ht="13.5" customHeight="1">
      <c r="B338" s="8"/>
      <c r="C338" s="8"/>
      <c r="D338" s="6"/>
      <c r="E338" s="6"/>
      <c r="F338" s="6"/>
      <c r="G338" s="6"/>
      <c r="H338" s="6"/>
      <c r="I338" s="8"/>
    </row>
    <row r="339" spans="2:9" ht="13.5" customHeight="1">
      <c r="B339" s="8"/>
      <c r="C339" s="8"/>
      <c r="D339" s="6"/>
      <c r="E339" s="6"/>
      <c r="F339" s="6"/>
      <c r="G339" s="6"/>
      <c r="H339" s="6"/>
      <c r="I339" s="8"/>
    </row>
    <row r="340" spans="2:9" ht="13.5" customHeight="1">
      <c r="B340" s="8"/>
      <c r="C340" s="8"/>
      <c r="D340" s="6"/>
      <c r="E340" s="6"/>
      <c r="F340" s="6"/>
      <c r="G340" s="6"/>
      <c r="H340" s="6"/>
      <c r="I340" s="8"/>
    </row>
    <row r="341" spans="2:9" ht="13.5" customHeight="1">
      <c r="B341" s="8"/>
      <c r="C341" s="8"/>
      <c r="D341" s="6"/>
      <c r="E341" s="6"/>
      <c r="F341" s="6"/>
      <c r="G341" s="6"/>
      <c r="H341" s="6"/>
      <c r="I341" s="8"/>
    </row>
    <row r="342" spans="2:9" ht="13.5" customHeight="1">
      <c r="B342" s="8"/>
      <c r="C342" s="8"/>
      <c r="D342" s="6"/>
      <c r="E342" s="6"/>
      <c r="F342" s="6"/>
      <c r="G342" s="6"/>
      <c r="H342" s="6"/>
      <c r="I342" s="8"/>
    </row>
    <row r="343" spans="2:9" ht="13.5" customHeight="1">
      <c r="B343" s="8"/>
      <c r="C343" s="8"/>
      <c r="D343" s="6"/>
      <c r="E343" s="6"/>
      <c r="F343" s="6"/>
      <c r="G343" s="6"/>
      <c r="H343" s="6"/>
      <c r="I343" s="8"/>
    </row>
    <row r="344" spans="2:9" ht="13.5" customHeight="1">
      <c r="B344" s="8"/>
      <c r="C344" s="8"/>
      <c r="D344" s="6"/>
      <c r="E344" s="6"/>
      <c r="F344" s="6"/>
      <c r="G344" s="6"/>
      <c r="H344" s="6"/>
      <c r="I344" s="8"/>
    </row>
    <row r="345" spans="2:9" ht="13.5" customHeight="1">
      <c r="B345" s="8"/>
      <c r="C345" s="8"/>
      <c r="D345" s="6"/>
      <c r="E345" s="6"/>
      <c r="F345" s="6"/>
      <c r="G345" s="6"/>
      <c r="H345" s="6"/>
      <c r="I345" s="8"/>
    </row>
    <row r="346" spans="2:9" ht="13.5" customHeight="1">
      <c r="B346" s="8"/>
      <c r="C346" s="8"/>
      <c r="D346" s="6"/>
      <c r="E346" s="6"/>
      <c r="F346" s="6"/>
      <c r="G346" s="6"/>
      <c r="H346" s="6"/>
      <c r="I346" s="8"/>
    </row>
    <row r="347" spans="2:9" ht="13.5" customHeight="1">
      <c r="B347" s="8"/>
      <c r="C347" s="8"/>
      <c r="D347" s="6"/>
      <c r="E347" s="6"/>
      <c r="F347" s="6"/>
      <c r="G347" s="6"/>
      <c r="H347" s="6"/>
      <c r="I347" s="8"/>
    </row>
    <row r="348" spans="2:9" ht="13.5" customHeight="1">
      <c r="B348" s="8"/>
      <c r="C348" s="8"/>
      <c r="D348" s="6"/>
      <c r="E348" s="6"/>
      <c r="F348" s="6"/>
      <c r="G348" s="6"/>
      <c r="H348" s="6"/>
      <c r="I348" s="8"/>
    </row>
    <row r="349" spans="2:9" ht="13.5" customHeight="1">
      <c r="B349" s="8"/>
      <c r="C349" s="8"/>
      <c r="D349" s="6"/>
      <c r="E349" s="6"/>
      <c r="F349" s="6"/>
      <c r="G349" s="6"/>
      <c r="H349" s="6"/>
      <c r="I349" s="8"/>
    </row>
    <row r="350" spans="2:9" ht="13.5" customHeight="1">
      <c r="B350" s="8"/>
      <c r="C350" s="8"/>
      <c r="D350" s="6"/>
      <c r="E350" s="6"/>
      <c r="F350" s="6"/>
      <c r="G350" s="6"/>
      <c r="H350" s="6"/>
      <c r="I350" s="8"/>
    </row>
    <row r="351" spans="2:9" ht="13.5" customHeight="1">
      <c r="B351" s="8"/>
      <c r="C351" s="8"/>
      <c r="D351" s="6"/>
      <c r="E351" s="6"/>
      <c r="F351" s="6"/>
      <c r="G351" s="6"/>
      <c r="H351" s="6"/>
      <c r="I351" s="8"/>
    </row>
    <row r="352" spans="2:9" ht="13.5" customHeight="1">
      <c r="B352" s="8"/>
      <c r="C352" s="8"/>
      <c r="D352" s="6"/>
      <c r="E352" s="6"/>
      <c r="F352" s="6"/>
      <c r="G352" s="6"/>
      <c r="H352" s="6"/>
      <c r="I352" s="8"/>
    </row>
    <row r="353" spans="2:9" ht="13.5" customHeight="1">
      <c r="B353" s="8"/>
      <c r="C353" s="8"/>
      <c r="D353" s="6"/>
      <c r="E353" s="6"/>
      <c r="F353" s="6"/>
      <c r="G353" s="6"/>
      <c r="H353" s="6"/>
      <c r="I353" s="8"/>
    </row>
    <row r="354" spans="2:9" ht="13.5" customHeight="1">
      <c r="B354" s="8"/>
      <c r="C354" s="8"/>
      <c r="D354" s="6"/>
      <c r="E354" s="6"/>
      <c r="F354" s="6"/>
      <c r="G354" s="6"/>
      <c r="H354" s="6"/>
      <c r="I354" s="8"/>
    </row>
    <row r="355" spans="2:9" ht="13.5" customHeight="1">
      <c r="B355" s="8"/>
      <c r="C355" s="8"/>
      <c r="D355" s="6"/>
      <c r="E355" s="6"/>
      <c r="F355" s="6"/>
      <c r="G355" s="6"/>
      <c r="H355" s="6"/>
      <c r="I355" s="8"/>
    </row>
    <row r="356" spans="2:9" ht="13.5" customHeight="1">
      <c r="B356" s="8"/>
      <c r="C356" s="8"/>
      <c r="D356" s="6"/>
      <c r="E356" s="6"/>
      <c r="F356" s="6"/>
      <c r="G356" s="6"/>
      <c r="H356" s="6"/>
      <c r="I356" s="8"/>
    </row>
    <row r="357" spans="2:9" ht="13.5" customHeight="1">
      <c r="B357" s="8"/>
      <c r="C357" s="8"/>
      <c r="D357" s="6"/>
      <c r="E357" s="6"/>
      <c r="F357" s="6"/>
      <c r="G357" s="6"/>
      <c r="H357" s="6"/>
      <c r="I357" s="8"/>
    </row>
    <row r="358" spans="2:9" ht="13.5" customHeight="1">
      <c r="B358" s="8"/>
      <c r="C358" s="8"/>
      <c r="D358" s="6"/>
      <c r="E358" s="6"/>
      <c r="F358" s="6"/>
      <c r="G358" s="6"/>
      <c r="H358" s="6"/>
      <c r="I358" s="8"/>
    </row>
    <row r="359" spans="2:9" ht="13.5" customHeight="1">
      <c r="B359" s="8"/>
      <c r="C359" s="8"/>
      <c r="D359" s="6"/>
      <c r="E359" s="6"/>
      <c r="F359" s="6"/>
      <c r="G359" s="6"/>
      <c r="H359" s="6"/>
      <c r="I359" s="8"/>
    </row>
    <row r="360" spans="2:9" ht="13.5" customHeight="1">
      <c r="B360" s="8"/>
      <c r="C360" s="8"/>
      <c r="D360" s="6"/>
      <c r="E360" s="6"/>
      <c r="F360" s="6"/>
      <c r="G360" s="6"/>
      <c r="H360" s="6"/>
      <c r="I360" s="8"/>
    </row>
    <row r="361" spans="2:9" ht="13.5" customHeight="1">
      <c r="B361" s="8"/>
      <c r="C361" s="8"/>
      <c r="D361" s="6"/>
      <c r="E361" s="6"/>
      <c r="F361" s="6"/>
      <c r="G361" s="6"/>
      <c r="H361" s="6"/>
      <c r="I361" s="8"/>
    </row>
    <row r="362" spans="2:9" ht="13.5" customHeight="1">
      <c r="B362" s="8"/>
      <c r="C362" s="8"/>
      <c r="D362" s="6"/>
      <c r="E362" s="6"/>
      <c r="F362" s="6"/>
      <c r="G362" s="6"/>
      <c r="H362" s="6"/>
      <c r="I362" s="8"/>
    </row>
    <row r="363" spans="2:9" ht="13.5" customHeight="1">
      <c r="B363" s="8"/>
      <c r="C363" s="8"/>
      <c r="D363" s="6"/>
      <c r="E363" s="6"/>
      <c r="F363" s="6"/>
      <c r="G363" s="6"/>
      <c r="H363" s="6"/>
      <c r="I363" s="8"/>
    </row>
    <row r="364" spans="2:9" ht="13.5" customHeight="1">
      <c r="B364" s="8"/>
      <c r="C364" s="8"/>
      <c r="D364" s="6"/>
      <c r="E364" s="6"/>
      <c r="F364" s="6"/>
      <c r="G364" s="6"/>
      <c r="H364" s="6"/>
      <c r="I364" s="8"/>
    </row>
    <row r="365" spans="2:9" ht="13.5" customHeight="1">
      <c r="B365" s="8"/>
      <c r="C365" s="8"/>
      <c r="D365" s="6"/>
      <c r="E365" s="6"/>
      <c r="F365" s="6"/>
      <c r="G365" s="6"/>
      <c r="H365" s="6"/>
      <c r="I365" s="8"/>
    </row>
    <row r="366" spans="2:9" ht="13.5" customHeight="1">
      <c r="B366" s="8"/>
      <c r="C366" s="8"/>
      <c r="D366" s="6"/>
      <c r="E366" s="6"/>
      <c r="F366" s="6"/>
      <c r="G366" s="6"/>
      <c r="H366" s="6"/>
      <c r="I366" s="8"/>
    </row>
    <row r="367" spans="2:9" ht="13.5" customHeight="1">
      <c r="B367" s="8"/>
      <c r="C367" s="8"/>
      <c r="D367" s="6"/>
      <c r="E367" s="6"/>
      <c r="F367" s="6"/>
      <c r="G367" s="6"/>
      <c r="H367" s="6"/>
      <c r="I367" s="8"/>
    </row>
    <row r="368" spans="2:9" ht="13.5" customHeight="1">
      <c r="B368" s="8"/>
      <c r="C368" s="8"/>
      <c r="D368" s="6"/>
      <c r="E368" s="6"/>
      <c r="F368" s="6"/>
      <c r="G368" s="6"/>
      <c r="H368" s="6"/>
      <c r="I368" s="8"/>
    </row>
    <row r="369" spans="2:9" ht="13.5" customHeight="1">
      <c r="B369" s="8"/>
      <c r="C369" s="8"/>
      <c r="D369" s="6"/>
      <c r="E369" s="6"/>
      <c r="F369" s="6"/>
      <c r="G369" s="6"/>
      <c r="H369" s="6"/>
      <c r="I369" s="8"/>
    </row>
    <row r="370" spans="2:9" ht="13.5" customHeight="1">
      <c r="B370" s="8"/>
      <c r="C370" s="8"/>
      <c r="D370" s="6"/>
      <c r="E370" s="6"/>
      <c r="F370" s="6"/>
      <c r="G370" s="6"/>
      <c r="H370" s="6"/>
      <c r="I370" s="8"/>
    </row>
    <row r="371" spans="2:9" ht="13.5" customHeight="1">
      <c r="B371" s="8"/>
      <c r="C371" s="8"/>
      <c r="D371" s="6"/>
      <c r="E371" s="6"/>
      <c r="F371" s="6"/>
      <c r="G371" s="6"/>
      <c r="H371" s="6"/>
      <c r="I371" s="8"/>
    </row>
    <row r="372" spans="2:9" ht="13.5" customHeight="1">
      <c r="B372" s="8"/>
      <c r="C372" s="8"/>
      <c r="D372" s="6"/>
      <c r="E372" s="6"/>
      <c r="F372" s="6"/>
      <c r="G372" s="6"/>
      <c r="H372" s="6"/>
      <c r="I372" s="8"/>
    </row>
    <row r="373" spans="2:9" ht="13.5" customHeight="1">
      <c r="B373" s="8"/>
      <c r="C373" s="8"/>
      <c r="D373" s="6"/>
      <c r="E373" s="6"/>
      <c r="F373" s="6"/>
      <c r="G373" s="6"/>
      <c r="H373" s="6"/>
      <c r="I373" s="8"/>
    </row>
    <row r="374" spans="2:9" ht="13.5" customHeight="1">
      <c r="B374" s="8"/>
      <c r="C374" s="8"/>
      <c r="D374" s="6"/>
      <c r="E374" s="6"/>
      <c r="F374" s="6"/>
      <c r="G374" s="6"/>
      <c r="H374" s="6"/>
      <c r="I374" s="8"/>
    </row>
    <row r="375" spans="2:9" ht="13.5" customHeight="1">
      <c r="B375" s="8"/>
      <c r="C375" s="8"/>
      <c r="D375" s="6"/>
      <c r="E375" s="6"/>
      <c r="F375" s="6"/>
      <c r="G375" s="6"/>
      <c r="H375" s="6"/>
      <c r="I375" s="8"/>
    </row>
    <row r="376" spans="2:9" ht="13.5" customHeight="1">
      <c r="B376" s="8"/>
      <c r="C376" s="8"/>
      <c r="D376" s="6"/>
      <c r="E376" s="6"/>
      <c r="F376" s="6"/>
      <c r="G376" s="6"/>
      <c r="H376" s="6"/>
      <c r="I376" s="8"/>
    </row>
    <row r="377" spans="2:9" ht="13.5" customHeight="1">
      <c r="B377" s="8"/>
      <c r="C377" s="8"/>
      <c r="D377" s="6"/>
      <c r="E377" s="6"/>
      <c r="F377" s="6"/>
      <c r="G377" s="6"/>
      <c r="H377" s="6"/>
      <c r="I377" s="8"/>
    </row>
    <row r="378" spans="2:9" ht="13.5" customHeight="1">
      <c r="B378" s="8"/>
      <c r="C378" s="8"/>
      <c r="D378" s="6"/>
      <c r="E378" s="6"/>
      <c r="F378" s="6"/>
      <c r="G378" s="6"/>
      <c r="H378" s="6"/>
      <c r="I378" s="8"/>
    </row>
    <row r="379" spans="2:9" ht="13.5" customHeight="1">
      <c r="B379" s="8"/>
      <c r="C379" s="8"/>
      <c r="D379" s="6"/>
      <c r="E379" s="6"/>
      <c r="F379" s="6"/>
      <c r="G379" s="6"/>
      <c r="H379" s="6"/>
      <c r="I379" s="8"/>
    </row>
    <row r="380" spans="2:9" ht="13.5" customHeight="1">
      <c r="B380" s="8"/>
      <c r="C380" s="8"/>
      <c r="D380" s="6"/>
      <c r="E380" s="6"/>
      <c r="F380" s="6"/>
      <c r="G380" s="6"/>
      <c r="H380" s="6"/>
      <c r="I380" s="8"/>
    </row>
    <row r="381" spans="2:9" ht="13.5" customHeight="1">
      <c r="B381" s="8"/>
      <c r="C381" s="8"/>
      <c r="D381" s="6"/>
      <c r="E381" s="6"/>
      <c r="F381" s="6"/>
      <c r="G381" s="6"/>
      <c r="H381" s="6"/>
      <c r="I381" s="8"/>
    </row>
    <row r="382" spans="2:9" ht="13.5" customHeight="1">
      <c r="B382" s="8"/>
      <c r="C382" s="8"/>
      <c r="D382" s="6"/>
      <c r="E382" s="6"/>
      <c r="F382" s="6"/>
      <c r="G382" s="6"/>
      <c r="H382" s="6"/>
      <c r="I382" s="8"/>
    </row>
    <row r="383" spans="2:9" ht="13.5" customHeight="1">
      <c r="B383" s="8"/>
      <c r="C383" s="8"/>
      <c r="D383" s="6"/>
      <c r="E383" s="6"/>
      <c r="F383" s="6"/>
      <c r="G383" s="6"/>
      <c r="H383" s="6"/>
      <c r="I383" s="8"/>
    </row>
    <row r="384" spans="2:9" ht="13.5" customHeight="1">
      <c r="B384" s="8"/>
      <c r="C384" s="8"/>
      <c r="D384" s="6"/>
      <c r="E384" s="6"/>
      <c r="F384" s="6"/>
      <c r="G384" s="6"/>
      <c r="H384" s="6"/>
      <c r="I384" s="8"/>
    </row>
    <row r="385" spans="2:9" ht="13.5" customHeight="1">
      <c r="B385" s="8"/>
      <c r="C385" s="8"/>
      <c r="D385" s="6"/>
      <c r="E385" s="6"/>
      <c r="F385" s="6"/>
      <c r="G385" s="6"/>
      <c r="H385" s="6"/>
      <c r="I385" s="8"/>
    </row>
    <row r="386" spans="2:9" ht="13.5" customHeight="1">
      <c r="B386" s="8"/>
      <c r="C386" s="8"/>
      <c r="D386" s="6"/>
      <c r="E386" s="6"/>
      <c r="F386" s="6"/>
      <c r="G386" s="6"/>
      <c r="H386" s="6"/>
      <c r="I386" s="8"/>
    </row>
    <row r="387" spans="2:9" ht="13.5" customHeight="1">
      <c r="B387" s="8"/>
      <c r="C387" s="8"/>
      <c r="D387" s="6"/>
      <c r="E387" s="6"/>
      <c r="F387" s="6"/>
      <c r="G387" s="6"/>
      <c r="H387" s="6"/>
      <c r="I387" s="8"/>
    </row>
    <row r="388" spans="2:9" ht="13.5" customHeight="1">
      <c r="B388" s="8"/>
      <c r="C388" s="8"/>
      <c r="D388" s="6"/>
      <c r="E388" s="6"/>
      <c r="F388" s="6"/>
      <c r="G388" s="6"/>
      <c r="H388" s="6"/>
      <c r="I388" s="8"/>
    </row>
    <row r="389" spans="2:9" ht="13.5" customHeight="1">
      <c r="B389" s="8"/>
      <c r="C389" s="8"/>
      <c r="D389" s="6"/>
      <c r="E389" s="6"/>
      <c r="F389" s="6"/>
      <c r="G389" s="6"/>
      <c r="H389" s="6"/>
      <c r="I389" s="8"/>
    </row>
    <row r="390" spans="2:9" ht="13.5" customHeight="1">
      <c r="B390" s="8"/>
      <c r="C390" s="8"/>
      <c r="D390" s="6"/>
      <c r="E390" s="6"/>
      <c r="F390" s="6"/>
      <c r="G390" s="6"/>
      <c r="H390" s="6"/>
      <c r="I390" s="8"/>
    </row>
    <row r="391" spans="2:9" ht="13.5" customHeight="1">
      <c r="B391" s="8"/>
      <c r="C391" s="8"/>
      <c r="D391" s="6"/>
      <c r="E391" s="6"/>
      <c r="F391" s="6"/>
      <c r="G391" s="6"/>
      <c r="H391" s="6"/>
      <c r="I391" s="8"/>
    </row>
    <row r="392" spans="2:9" ht="13.5" customHeight="1">
      <c r="B392" s="8"/>
      <c r="C392" s="8"/>
      <c r="D392" s="6"/>
      <c r="E392" s="6"/>
      <c r="F392" s="6"/>
      <c r="G392" s="6"/>
      <c r="H392" s="6"/>
      <c r="I392" s="8"/>
    </row>
    <row r="393" spans="2:9" ht="13.5" customHeight="1">
      <c r="B393" s="8"/>
      <c r="C393" s="8"/>
      <c r="D393" s="6"/>
      <c r="E393" s="6"/>
      <c r="F393" s="6"/>
      <c r="G393" s="6"/>
      <c r="H393" s="6"/>
      <c r="I393" s="8"/>
    </row>
    <row r="394" spans="2:9" ht="13.5" customHeight="1">
      <c r="B394" s="8"/>
      <c r="C394" s="8"/>
      <c r="D394" s="6"/>
      <c r="E394" s="6"/>
      <c r="F394" s="6"/>
      <c r="G394" s="6"/>
      <c r="H394" s="6"/>
      <c r="I394" s="8"/>
    </row>
    <row r="395" spans="2:9" ht="13.5" customHeight="1">
      <c r="B395" s="8"/>
      <c r="C395" s="8"/>
      <c r="D395" s="6"/>
      <c r="E395" s="6"/>
      <c r="F395" s="6"/>
      <c r="G395" s="6"/>
      <c r="H395" s="6"/>
      <c r="I395" s="8"/>
    </row>
    <row r="396" spans="2:9" ht="13.5" customHeight="1">
      <c r="B396" s="8"/>
      <c r="C396" s="8"/>
      <c r="D396" s="6"/>
      <c r="E396" s="6"/>
      <c r="F396" s="6"/>
      <c r="G396" s="6"/>
      <c r="H396" s="6"/>
      <c r="I396" s="8"/>
    </row>
    <row r="397" spans="2:9" ht="13.5" customHeight="1">
      <c r="B397" s="8"/>
      <c r="C397" s="8"/>
      <c r="D397" s="6"/>
      <c r="E397" s="6"/>
      <c r="F397" s="6"/>
      <c r="G397" s="6"/>
      <c r="H397" s="6"/>
      <c r="I397" s="8"/>
    </row>
    <row r="398" spans="2:9" ht="13.5" customHeight="1">
      <c r="B398" s="8"/>
      <c r="C398" s="8"/>
      <c r="D398" s="6"/>
      <c r="E398" s="6"/>
      <c r="F398" s="6"/>
      <c r="G398" s="6"/>
      <c r="H398" s="6"/>
      <c r="I398" s="8"/>
    </row>
    <row r="399" spans="2:9" ht="13.5" customHeight="1">
      <c r="B399" s="8"/>
      <c r="C399" s="8"/>
      <c r="D399" s="6"/>
      <c r="E399" s="6"/>
      <c r="F399" s="6"/>
      <c r="G399" s="6"/>
      <c r="H399" s="6"/>
      <c r="I399" s="8"/>
    </row>
    <row r="400" spans="2:9" ht="13.5" customHeight="1">
      <c r="B400" s="8"/>
      <c r="C400" s="8"/>
      <c r="D400" s="6"/>
      <c r="E400" s="6"/>
      <c r="F400" s="6"/>
      <c r="G400" s="6"/>
      <c r="H400" s="6"/>
      <c r="I400" s="8"/>
    </row>
    <row r="401" spans="2:9" ht="13.5" customHeight="1">
      <c r="B401" s="8"/>
      <c r="C401" s="8"/>
      <c r="D401" s="6"/>
      <c r="E401" s="6"/>
      <c r="F401" s="6"/>
      <c r="G401" s="6"/>
      <c r="H401" s="6"/>
      <c r="I401" s="8"/>
    </row>
    <row r="402" spans="2:9" ht="13.5" customHeight="1">
      <c r="B402" s="8"/>
      <c r="C402" s="8"/>
      <c r="D402" s="6"/>
      <c r="E402" s="6"/>
      <c r="F402" s="6"/>
      <c r="G402" s="6"/>
      <c r="H402" s="6"/>
      <c r="I402" s="8"/>
    </row>
    <row r="403" spans="2:9" ht="13.5" customHeight="1">
      <c r="B403" s="8"/>
      <c r="C403" s="8"/>
      <c r="D403" s="6"/>
      <c r="E403" s="6"/>
      <c r="F403" s="6"/>
      <c r="G403" s="6"/>
      <c r="H403" s="6"/>
      <c r="I403" s="8"/>
    </row>
    <row r="404" spans="2:9" ht="13.5" customHeight="1">
      <c r="B404" s="8"/>
      <c r="C404" s="8"/>
      <c r="D404" s="6"/>
      <c r="E404" s="6"/>
      <c r="F404" s="6"/>
      <c r="G404" s="6"/>
      <c r="H404" s="6"/>
      <c r="I404" s="8"/>
    </row>
    <row r="405" spans="2:9" ht="13.5" customHeight="1">
      <c r="B405" s="8"/>
      <c r="C405" s="8"/>
      <c r="D405" s="6"/>
      <c r="E405" s="6"/>
      <c r="F405" s="6"/>
      <c r="G405" s="6"/>
      <c r="H405" s="6"/>
      <c r="I405" s="8"/>
    </row>
    <row r="406" spans="2:9" ht="13.5" customHeight="1">
      <c r="B406" s="8"/>
      <c r="C406" s="8"/>
      <c r="D406" s="6"/>
      <c r="E406" s="6"/>
      <c r="F406" s="6"/>
      <c r="G406" s="6"/>
      <c r="H406" s="6"/>
      <c r="I406" s="8"/>
    </row>
    <row r="407" spans="2:9" ht="13.5" customHeight="1">
      <c r="B407" s="8"/>
      <c r="C407" s="8"/>
      <c r="D407" s="6"/>
      <c r="E407" s="6"/>
      <c r="F407" s="6"/>
      <c r="G407" s="6"/>
      <c r="H407" s="6"/>
      <c r="I407" s="8"/>
    </row>
    <row r="408" spans="2:9" ht="13.5" customHeight="1">
      <c r="B408" s="8"/>
      <c r="C408" s="8"/>
      <c r="D408" s="6"/>
      <c r="E408" s="6"/>
      <c r="F408" s="6"/>
      <c r="G408" s="6"/>
      <c r="H408" s="6"/>
      <c r="I408" s="8"/>
    </row>
    <row r="409" spans="2:9" ht="13.5" customHeight="1">
      <c r="B409" s="8"/>
      <c r="C409" s="8"/>
      <c r="D409" s="6"/>
      <c r="E409" s="6"/>
      <c r="F409" s="6"/>
      <c r="G409" s="6"/>
      <c r="H409" s="6"/>
      <c r="I409" s="8"/>
    </row>
    <row r="410" spans="2:9" ht="13.5" customHeight="1">
      <c r="B410" s="8"/>
      <c r="C410" s="8"/>
      <c r="D410" s="6"/>
      <c r="E410" s="6"/>
      <c r="F410" s="6"/>
      <c r="G410" s="6"/>
      <c r="H410" s="6"/>
      <c r="I410" s="8"/>
    </row>
    <row r="411" spans="2:9" ht="13.5" customHeight="1">
      <c r="B411" s="8"/>
      <c r="C411" s="8"/>
      <c r="D411" s="6"/>
      <c r="E411" s="6"/>
      <c r="F411" s="6"/>
      <c r="G411" s="6"/>
      <c r="H411" s="6"/>
      <c r="I411" s="8"/>
    </row>
    <row r="412" spans="2:9" ht="13.5" customHeight="1">
      <c r="B412" s="8"/>
      <c r="C412" s="8"/>
      <c r="D412" s="6"/>
      <c r="E412" s="6"/>
      <c r="F412" s="6"/>
      <c r="G412" s="6"/>
      <c r="H412" s="6"/>
      <c r="I412" s="8"/>
    </row>
    <row r="413" spans="2:9" ht="13.5" customHeight="1">
      <c r="B413" s="8"/>
      <c r="C413" s="8"/>
      <c r="D413" s="6"/>
      <c r="E413" s="6"/>
      <c r="F413" s="6"/>
      <c r="G413" s="6"/>
      <c r="H413" s="6"/>
      <c r="I413" s="8"/>
    </row>
    <row r="414" spans="2:9" ht="13.5" customHeight="1">
      <c r="B414" s="8"/>
      <c r="C414" s="8"/>
      <c r="D414" s="6"/>
      <c r="E414" s="6"/>
      <c r="F414" s="6"/>
      <c r="G414" s="6"/>
      <c r="H414" s="6"/>
      <c r="I414" s="8"/>
    </row>
    <row r="415" spans="2:9" ht="13.5" customHeight="1">
      <c r="B415" s="8"/>
      <c r="C415" s="8"/>
      <c r="D415" s="6"/>
      <c r="E415" s="6"/>
      <c r="F415" s="6"/>
      <c r="G415" s="6"/>
      <c r="H415" s="6"/>
      <c r="I415" s="8"/>
    </row>
    <row r="416" spans="2:9" ht="13.5" customHeight="1">
      <c r="B416" s="8"/>
      <c r="C416" s="8"/>
      <c r="D416" s="6"/>
      <c r="E416" s="6"/>
      <c r="F416" s="6"/>
      <c r="G416" s="6"/>
      <c r="H416" s="6"/>
      <c r="I416" s="8"/>
    </row>
    <row r="417" spans="2:9" ht="13.5" customHeight="1">
      <c r="B417" s="8"/>
      <c r="C417" s="8"/>
      <c r="D417" s="6"/>
      <c r="E417" s="6"/>
      <c r="F417" s="6"/>
      <c r="G417" s="6"/>
      <c r="H417" s="6"/>
      <c r="I417" s="8"/>
    </row>
    <row r="418" spans="2:9" ht="13.5" customHeight="1">
      <c r="B418" s="8"/>
      <c r="C418" s="8"/>
      <c r="D418" s="6"/>
      <c r="E418" s="6"/>
      <c r="F418" s="6"/>
      <c r="G418" s="6"/>
      <c r="H418" s="6"/>
      <c r="I418" s="8"/>
    </row>
    <row r="419" spans="2:9" ht="13.5" customHeight="1">
      <c r="B419" s="8"/>
      <c r="C419" s="8"/>
      <c r="D419" s="6"/>
      <c r="E419" s="6"/>
      <c r="F419" s="6"/>
      <c r="G419" s="6"/>
      <c r="H419" s="6"/>
      <c r="I419" s="8"/>
    </row>
    <row r="420" spans="2:9" ht="13.5" customHeight="1">
      <c r="B420" s="8"/>
      <c r="C420" s="8"/>
      <c r="D420" s="6"/>
      <c r="E420" s="6"/>
      <c r="F420" s="6"/>
      <c r="G420" s="6"/>
      <c r="H420" s="6"/>
      <c r="I420" s="8"/>
    </row>
    <row r="421" spans="2:9" ht="13.5" customHeight="1">
      <c r="B421" s="8"/>
      <c r="C421" s="8"/>
      <c r="D421" s="6"/>
      <c r="E421" s="6"/>
      <c r="F421" s="6"/>
      <c r="G421" s="6"/>
      <c r="H421" s="6"/>
      <c r="I421" s="8"/>
    </row>
    <row r="422" spans="2:9" ht="13.5" customHeight="1">
      <c r="B422" s="8"/>
      <c r="C422" s="8"/>
      <c r="D422" s="6"/>
      <c r="E422" s="6"/>
      <c r="F422" s="6"/>
      <c r="G422" s="6"/>
      <c r="H422" s="6"/>
      <c r="I422" s="8"/>
    </row>
    <row r="423" spans="2:9" ht="13.5" customHeight="1">
      <c r="B423" s="8"/>
      <c r="C423" s="8"/>
      <c r="D423" s="6"/>
      <c r="E423" s="6"/>
      <c r="F423" s="6"/>
      <c r="G423" s="6"/>
      <c r="H423" s="6"/>
      <c r="I423" s="8"/>
    </row>
    <row r="424" spans="2:9" ht="13.5" customHeight="1">
      <c r="B424" s="8"/>
      <c r="C424" s="8"/>
      <c r="D424" s="6"/>
      <c r="E424" s="6"/>
      <c r="F424" s="6"/>
      <c r="G424" s="6"/>
      <c r="H424" s="6"/>
      <c r="I424" s="8"/>
    </row>
    <row r="425" spans="2:9" ht="13.5" customHeight="1">
      <c r="B425" s="8"/>
      <c r="C425" s="8"/>
      <c r="D425" s="6"/>
      <c r="E425" s="6"/>
      <c r="F425" s="6"/>
      <c r="G425" s="6"/>
      <c r="H425" s="6"/>
      <c r="I425" s="8"/>
    </row>
    <row r="426" spans="2:9" ht="13.5" customHeight="1">
      <c r="B426" s="8"/>
      <c r="C426" s="8"/>
      <c r="D426" s="6"/>
      <c r="E426" s="6"/>
      <c r="F426" s="6"/>
      <c r="G426" s="6"/>
      <c r="H426" s="6"/>
      <c r="I426" s="8"/>
    </row>
    <row r="427" spans="2:9" ht="13.5" customHeight="1">
      <c r="B427" s="8"/>
      <c r="C427" s="8"/>
      <c r="D427" s="6"/>
      <c r="E427" s="6"/>
      <c r="F427" s="6"/>
      <c r="G427" s="6"/>
      <c r="H427" s="6"/>
      <c r="I427" s="8"/>
    </row>
    <row r="428" spans="2:9" ht="13.5" customHeight="1">
      <c r="B428" s="8"/>
      <c r="C428" s="8"/>
      <c r="D428" s="6"/>
      <c r="E428" s="6"/>
      <c r="F428" s="6"/>
      <c r="G428" s="6"/>
      <c r="H428" s="6"/>
      <c r="I428" s="8"/>
    </row>
    <row r="429" spans="2:9" ht="13.5" customHeight="1">
      <c r="B429" s="8"/>
      <c r="C429" s="8"/>
      <c r="D429" s="6"/>
      <c r="E429" s="6"/>
      <c r="F429" s="6"/>
      <c r="G429" s="6"/>
      <c r="H429" s="6"/>
      <c r="I429" s="8"/>
    </row>
    <row r="430" spans="2:9" ht="13.5" customHeight="1">
      <c r="B430" s="8"/>
      <c r="C430" s="8"/>
      <c r="D430" s="6"/>
      <c r="E430" s="6"/>
      <c r="F430" s="6"/>
      <c r="G430" s="6"/>
      <c r="H430" s="6"/>
      <c r="I430" s="8"/>
    </row>
    <row r="431" spans="2:9" ht="13.5" customHeight="1">
      <c r="B431" s="8"/>
      <c r="C431" s="8"/>
      <c r="D431" s="6"/>
      <c r="E431" s="6"/>
      <c r="F431" s="6"/>
      <c r="G431" s="6"/>
      <c r="H431" s="6"/>
      <c r="I431" s="8"/>
    </row>
    <row r="432" spans="2:9" ht="13.5" customHeight="1">
      <c r="B432" s="8"/>
      <c r="C432" s="8"/>
      <c r="D432" s="6"/>
      <c r="E432" s="6"/>
      <c r="F432" s="6"/>
      <c r="G432" s="6"/>
      <c r="H432" s="6"/>
      <c r="I432" s="8"/>
    </row>
    <row r="433" spans="2:9" ht="13.5" customHeight="1">
      <c r="B433" s="8"/>
      <c r="C433" s="8"/>
      <c r="D433" s="6"/>
      <c r="E433" s="6"/>
      <c r="F433" s="6"/>
      <c r="G433" s="6"/>
      <c r="H433" s="6"/>
      <c r="I433" s="8"/>
    </row>
    <row r="434" spans="2:9" ht="13.5" customHeight="1">
      <c r="B434" s="8"/>
      <c r="C434" s="8"/>
      <c r="D434" s="6"/>
      <c r="E434" s="6"/>
      <c r="F434" s="6"/>
      <c r="G434" s="6"/>
      <c r="H434" s="6"/>
      <c r="I434" s="8"/>
    </row>
    <row r="435" spans="2:9" ht="13.5" customHeight="1">
      <c r="B435" s="8"/>
      <c r="C435" s="8"/>
      <c r="D435" s="6"/>
      <c r="E435" s="6"/>
      <c r="F435" s="6"/>
      <c r="G435" s="6"/>
      <c r="H435" s="6"/>
      <c r="I435" s="8"/>
    </row>
    <row r="436" spans="2:9" ht="13.5" customHeight="1">
      <c r="B436" s="8"/>
      <c r="C436" s="8"/>
      <c r="D436" s="6"/>
      <c r="E436" s="6"/>
      <c r="F436" s="6"/>
      <c r="G436" s="6"/>
      <c r="H436" s="6"/>
      <c r="I436" s="8"/>
    </row>
    <row r="437" spans="2:9" ht="13.5" customHeight="1">
      <c r="B437" s="8"/>
      <c r="C437" s="8"/>
      <c r="D437" s="6"/>
      <c r="E437" s="6"/>
      <c r="F437" s="6"/>
      <c r="G437" s="6"/>
      <c r="H437" s="6"/>
      <c r="I437" s="8"/>
    </row>
    <row r="438" spans="2:9" ht="13.5" customHeight="1">
      <c r="B438" s="8"/>
      <c r="C438" s="8"/>
      <c r="D438" s="6"/>
      <c r="E438" s="6"/>
      <c r="F438" s="6"/>
      <c r="G438" s="6"/>
      <c r="H438" s="6"/>
      <c r="I438" s="8"/>
    </row>
    <row r="439" spans="2:9" ht="13.5" customHeight="1">
      <c r="B439" s="8"/>
      <c r="C439" s="8"/>
      <c r="D439" s="6"/>
      <c r="E439" s="6"/>
      <c r="F439" s="6"/>
      <c r="G439" s="6"/>
      <c r="H439" s="6"/>
      <c r="I439" s="8"/>
    </row>
    <row r="440" spans="2:9" ht="13.5" customHeight="1">
      <c r="B440" s="8"/>
      <c r="C440" s="8"/>
      <c r="D440" s="6"/>
      <c r="E440" s="6"/>
      <c r="F440" s="6"/>
      <c r="G440" s="6"/>
      <c r="H440" s="6"/>
      <c r="I440" s="8"/>
    </row>
    <row r="441" spans="2:9" ht="13.5" customHeight="1">
      <c r="B441" s="8"/>
      <c r="C441" s="8"/>
      <c r="D441" s="6"/>
      <c r="E441" s="6"/>
      <c r="F441" s="6"/>
      <c r="G441" s="6"/>
      <c r="H441" s="6"/>
      <c r="I441" s="8"/>
    </row>
    <row r="442" spans="2:9" ht="13.5" customHeight="1">
      <c r="B442" s="8"/>
      <c r="C442" s="8"/>
      <c r="D442" s="6"/>
      <c r="E442" s="6"/>
      <c r="F442" s="6"/>
      <c r="G442" s="6"/>
      <c r="H442" s="6"/>
      <c r="I442" s="8"/>
    </row>
    <row r="443" spans="2:9" ht="13.5" customHeight="1">
      <c r="B443" s="8"/>
      <c r="C443" s="8"/>
      <c r="D443" s="6"/>
      <c r="E443" s="6"/>
      <c r="F443" s="6"/>
      <c r="G443" s="6"/>
      <c r="H443" s="6"/>
      <c r="I443" s="8"/>
    </row>
    <row r="444" spans="2:9" ht="13.5" customHeight="1">
      <c r="B444" s="8"/>
      <c r="C444" s="8"/>
      <c r="D444" s="6"/>
      <c r="E444" s="6"/>
      <c r="F444" s="6"/>
      <c r="G444" s="6"/>
      <c r="H444" s="6"/>
      <c r="I444" s="8"/>
    </row>
    <row r="445" spans="2:9" ht="13.5" customHeight="1">
      <c r="B445" s="8"/>
      <c r="C445" s="8"/>
      <c r="D445" s="6"/>
      <c r="E445" s="6"/>
      <c r="F445" s="6"/>
      <c r="G445" s="6"/>
      <c r="H445" s="6"/>
      <c r="I445" s="8"/>
    </row>
    <row r="446" spans="2:9" ht="13.5" customHeight="1">
      <c r="B446" s="8"/>
      <c r="C446" s="8"/>
      <c r="D446" s="6"/>
      <c r="E446" s="6"/>
      <c r="F446" s="6"/>
      <c r="G446" s="6"/>
      <c r="H446" s="6"/>
      <c r="I446" s="8"/>
    </row>
    <row r="447" spans="2:9" ht="13.5" customHeight="1">
      <c r="B447" s="8"/>
      <c r="C447" s="8"/>
      <c r="D447" s="6"/>
      <c r="E447" s="6"/>
      <c r="F447" s="6"/>
      <c r="G447" s="6"/>
      <c r="H447" s="6"/>
      <c r="I447" s="8"/>
    </row>
    <row r="448" spans="2:9" ht="13.5" customHeight="1">
      <c r="B448" s="8"/>
      <c r="C448" s="8"/>
      <c r="D448" s="6"/>
      <c r="E448" s="6"/>
      <c r="F448" s="6"/>
      <c r="G448" s="6"/>
      <c r="H448" s="6"/>
      <c r="I448" s="8"/>
    </row>
    <row r="449" spans="2:9" ht="13.5" customHeight="1">
      <c r="B449" s="8"/>
      <c r="C449" s="8"/>
      <c r="D449" s="6"/>
      <c r="E449" s="6"/>
      <c r="F449" s="6"/>
      <c r="G449" s="6"/>
      <c r="H449" s="6"/>
      <c r="I449" s="8"/>
    </row>
    <row r="450" spans="2:9" ht="13.5" customHeight="1">
      <c r="B450" s="8"/>
      <c r="C450" s="8"/>
      <c r="D450" s="6"/>
      <c r="E450" s="6"/>
      <c r="F450" s="6"/>
      <c r="G450" s="6"/>
      <c r="H450" s="6"/>
      <c r="I450" s="8"/>
    </row>
    <row r="451" spans="2:9" ht="13.5" customHeight="1">
      <c r="B451" s="8"/>
      <c r="C451" s="8"/>
      <c r="D451" s="6"/>
      <c r="E451" s="6"/>
      <c r="F451" s="6"/>
      <c r="G451" s="6"/>
      <c r="H451" s="6"/>
      <c r="I451" s="8"/>
    </row>
    <row r="452" spans="2:9" ht="13.5" customHeight="1">
      <c r="B452" s="8"/>
      <c r="C452" s="8"/>
      <c r="D452" s="6"/>
      <c r="E452" s="6"/>
      <c r="F452" s="6"/>
      <c r="G452" s="6"/>
      <c r="H452" s="6"/>
      <c r="I452" s="8"/>
    </row>
    <row r="453" spans="2:9" ht="13.5" customHeight="1">
      <c r="B453" s="8"/>
      <c r="C453" s="8"/>
      <c r="D453" s="6"/>
      <c r="E453" s="6"/>
      <c r="F453" s="6"/>
      <c r="G453" s="6"/>
      <c r="H453" s="6"/>
      <c r="I453" s="8"/>
    </row>
    <row r="454" spans="2:9" ht="13.5" customHeight="1">
      <c r="B454" s="8"/>
      <c r="C454" s="8"/>
      <c r="D454" s="6"/>
      <c r="E454" s="6"/>
      <c r="F454" s="6"/>
      <c r="G454" s="6"/>
      <c r="H454" s="6"/>
      <c r="I454" s="8"/>
    </row>
    <row r="455" spans="2:9" ht="13.5" customHeight="1">
      <c r="B455" s="8"/>
      <c r="C455" s="8"/>
      <c r="D455" s="6"/>
      <c r="E455" s="6"/>
      <c r="F455" s="6"/>
      <c r="G455" s="6"/>
      <c r="H455" s="6"/>
      <c r="I455" s="8"/>
    </row>
    <row r="456" spans="2:9" ht="13.5" customHeight="1">
      <c r="B456" s="8"/>
      <c r="C456" s="8"/>
      <c r="D456" s="6"/>
      <c r="E456" s="6"/>
      <c r="F456" s="6"/>
      <c r="G456" s="6"/>
      <c r="H456" s="6"/>
      <c r="I456" s="8"/>
    </row>
    <row r="457" spans="2:9" ht="13.5" customHeight="1">
      <c r="B457" s="8"/>
      <c r="C457" s="8"/>
      <c r="D457" s="6"/>
      <c r="E457" s="6"/>
      <c r="F457" s="6"/>
      <c r="G457" s="6"/>
      <c r="H457" s="6"/>
      <c r="I457" s="8"/>
    </row>
    <row r="458" spans="2:9" ht="13.5" customHeight="1">
      <c r="B458" s="8"/>
      <c r="C458" s="8"/>
      <c r="D458" s="6"/>
      <c r="E458" s="6"/>
      <c r="F458" s="6"/>
      <c r="G458" s="6"/>
      <c r="H458" s="6"/>
      <c r="I458" s="8"/>
    </row>
    <row r="459" spans="2:9" ht="13.5" customHeight="1">
      <c r="B459" s="8"/>
      <c r="C459" s="8"/>
      <c r="D459" s="6"/>
      <c r="E459" s="6"/>
      <c r="F459" s="6"/>
      <c r="G459" s="6"/>
      <c r="H459" s="6"/>
      <c r="I459" s="8"/>
    </row>
    <row r="460" spans="2:9" ht="13.5" customHeight="1">
      <c r="B460" s="8"/>
      <c r="C460" s="8"/>
      <c r="D460" s="6"/>
      <c r="E460" s="6"/>
      <c r="F460" s="6"/>
      <c r="G460" s="6"/>
      <c r="H460" s="6"/>
      <c r="I460" s="8"/>
    </row>
    <row r="461" spans="2:9" ht="13.5" customHeight="1">
      <c r="B461" s="8"/>
      <c r="C461" s="8"/>
      <c r="D461" s="6"/>
      <c r="E461" s="6"/>
      <c r="F461" s="6"/>
      <c r="G461" s="6"/>
      <c r="H461" s="6"/>
      <c r="I461" s="8"/>
    </row>
    <row r="462" spans="2:9" ht="13.5" customHeight="1">
      <c r="B462" s="8"/>
      <c r="C462" s="8"/>
      <c r="D462" s="6"/>
      <c r="E462" s="6"/>
      <c r="F462" s="6"/>
      <c r="G462" s="6"/>
      <c r="H462" s="6"/>
      <c r="I462" s="8"/>
    </row>
    <row r="463" spans="2:9" ht="13.5" customHeight="1">
      <c r="B463" s="8"/>
      <c r="C463" s="8"/>
      <c r="D463" s="6"/>
      <c r="E463" s="6"/>
      <c r="F463" s="6"/>
      <c r="G463" s="6"/>
      <c r="H463" s="6"/>
      <c r="I463" s="8"/>
    </row>
    <row r="464" spans="2:9" ht="13.5" customHeight="1">
      <c r="B464" s="8"/>
      <c r="C464" s="8"/>
      <c r="D464" s="6"/>
      <c r="E464" s="6"/>
      <c r="F464" s="6"/>
      <c r="G464" s="6"/>
      <c r="H464" s="6"/>
      <c r="I464" s="8"/>
    </row>
    <row r="465" spans="2:9" ht="13.5" customHeight="1">
      <c r="B465" s="8"/>
      <c r="C465" s="8"/>
      <c r="D465" s="6"/>
      <c r="E465" s="6"/>
      <c r="F465" s="6"/>
      <c r="G465" s="6"/>
      <c r="H465" s="6"/>
      <c r="I465" s="8"/>
    </row>
    <row r="466" spans="2:9" ht="13.5" customHeight="1">
      <c r="B466" s="8"/>
      <c r="C466" s="8"/>
      <c r="D466" s="6"/>
      <c r="E466" s="6"/>
      <c r="F466" s="6"/>
      <c r="G466" s="6"/>
      <c r="H466" s="6"/>
      <c r="I466" s="8"/>
    </row>
    <row r="467" spans="2:9" ht="13.5" customHeight="1">
      <c r="B467" s="8"/>
      <c r="C467" s="8"/>
      <c r="D467" s="6"/>
      <c r="E467" s="6"/>
      <c r="F467" s="6"/>
      <c r="G467" s="6"/>
      <c r="H467" s="6"/>
      <c r="I467" s="8"/>
    </row>
    <row r="468" spans="2:9" ht="13.5" customHeight="1">
      <c r="B468" s="8"/>
      <c r="C468" s="8"/>
      <c r="D468" s="6"/>
      <c r="E468" s="6"/>
      <c r="F468" s="6"/>
      <c r="G468" s="6"/>
      <c r="H468" s="6"/>
      <c r="I468" s="8"/>
    </row>
    <row r="469" spans="2:9" ht="13.5" customHeight="1">
      <c r="B469" s="8"/>
      <c r="C469" s="8"/>
      <c r="D469" s="6"/>
      <c r="E469" s="6"/>
      <c r="F469" s="6"/>
      <c r="G469" s="6"/>
      <c r="H469" s="6"/>
      <c r="I469" s="8"/>
    </row>
    <row r="470" spans="2:9" ht="13.5" customHeight="1">
      <c r="B470" s="8"/>
      <c r="C470" s="8"/>
      <c r="D470" s="6"/>
      <c r="E470" s="6"/>
      <c r="F470" s="6"/>
      <c r="G470" s="6"/>
      <c r="H470" s="6"/>
      <c r="I470" s="8"/>
    </row>
    <row r="471" spans="2:9" ht="13.5" customHeight="1">
      <c r="B471" s="8"/>
      <c r="C471" s="8"/>
      <c r="D471" s="6"/>
      <c r="E471" s="6"/>
      <c r="F471" s="6"/>
      <c r="G471" s="6"/>
      <c r="H471" s="6"/>
      <c r="I471" s="8"/>
    </row>
    <row r="472" spans="2:9" ht="13.5" customHeight="1">
      <c r="B472" s="8"/>
      <c r="C472" s="8"/>
      <c r="D472" s="6"/>
      <c r="E472" s="6"/>
      <c r="F472" s="6"/>
      <c r="G472" s="6"/>
      <c r="H472" s="6"/>
      <c r="I472" s="8"/>
    </row>
    <row r="473" spans="2:9" ht="13.5" customHeight="1">
      <c r="B473" s="8"/>
      <c r="C473" s="8"/>
      <c r="D473" s="6"/>
      <c r="E473" s="6"/>
      <c r="F473" s="6"/>
      <c r="G473" s="6"/>
      <c r="H473" s="6"/>
      <c r="I473" s="8"/>
    </row>
    <row r="474" spans="2:9" ht="13.5" customHeight="1">
      <c r="B474" s="8"/>
      <c r="C474" s="8"/>
      <c r="D474" s="6"/>
      <c r="E474" s="6"/>
      <c r="F474" s="6"/>
      <c r="G474" s="6"/>
      <c r="H474" s="6"/>
      <c r="I474" s="8"/>
    </row>
    <row r="475" spans="2:9" ht="13.5" customHeight="1">
      <c r="B475" s="8"/>
      <c r="C475" s="8"/>
      <c r="D475" s="6"/>
      <c r="E475" s="6"/>
      <c r="F475" s="6"/>
      <c r="G475" s="6"/>
      <c r="H475" s="6"/>
      <c r="I475" s="8"/>
    </row>
    <row r="476" spans="2:9" ht="13.5" customHeight="1">
      <c r="B476" s="8"/>
      <c r="C476" s="8"/>
      <c r="D476" s="6"/>
      <c r="E476" s="6"/>
      <c r="F476" s="6"/>
      <c r="G476" s="6"/>
      <c r="H476" s="6"/>
      <c r="I476" s="8"/>
    </row>
    <row r="477" spans="2:9" ht="13.5" customHeight="1">
      <c r="B477" s="8"/>
      <c r="C477" s="8"/>
      <c r="D477" s="6"/>
      <c r="E477" s="6"/>
      <c r="F477" s="6"/>
      <c r="G477" s="6"/>
      <c r="H477" s="6"/>
      <c r="I477" s="8"/>
    </row>
    <row r="478" spans="2:9" ht="13.5" customHeight="1">
      <c r="B478" s="8"/>
      <c r="C478" s="8"/>
      <c r="D478" s="6"/>
      <c r="E478" s="6"/>
      <c r="F478" s="6"/>
      <c r="G478" s="6"/>
      <c r="H478" s="6"/>
      <c r="I478" s="8"/>
    </row>
    <row r="479" spans="2:9" ht="13.5" customHeight="1">
      <c r="B479" s="8"/>
      <c r="C479" s="8"/>
      <c r="D479" s="6"/>
      <c r="E479" s="6"/>
      <c r="F479" s="6"/>
      <c r="G479" s="6"/>
      <c r="H479" s="6"/>
      <c r="I479" s="8"/>
    </row>
    <row r="480" spans="2:9" ht="13.5" customHeight="1">
      <c r="B480" s="8"/>
      <c r="C480" s="8"/>
      <c r="D480" s="6"/>
      <c r="E480" s="6"/>
      <c r="F480" s="6"/>
      <c r="G480" s="6"/>
      <c r="H480" s="6"/>
      <c r="I480" s="8"/>
    </row>
    <row r="481" spans="2:9" ht="13.5" customHeight="1">
      <c r="B481" s="8"/>
      <c r="C481" s="8"/>
      <c r="D481" s="6"/>
      <c r="E481" s="6"/>
      <c r="F481" s="6"/>
      <c r="G481" s="6"/>
      <c r="H481" s="6"/>
      <c r="I481" s="8"/>
    </row>
    <row r="482" spans="2:9" ht="13.5" customHeight="1">
      <c r="B482" s="8"/>
      <c r="C482" s="8"/>
      <c r="D482" s="6"/>
      <c r="E482" s="6"/>
      <c r="F482" s="6"/>
      <c r="G482" s="6"/>
      <c r="H482" s="6"/>
      <c r="I482" s="8"/>
    </row>
    <row r="483" spans="2:9" ht="13.5" customHeight="1">
      <c r="B483" s="8"/>
      <c r="C483" s="8"/>
      <c r="D483" s="6"/>
      <c r="E483" s="6"/>
      <c r="F483" s="6"/>
      <c r="G483" s="6"/>
      <c r="H483" s="6"/>
      <c r="I483" s="8"/>
    </row>
    <row r="484" spans="2:9" ht="13.5" customHeight="1">
      <c r="B484" s="8"/>
      <c r="C484" s="8"/>
      <c r="D484" s="6"/>
      <c r="E484" s="6"/>
      <c r="F484" s="6"/>
      <c r="G484" s="6"/>
      <c r="H484" s="6"/>
      <c r="I484" s="8"/>
    </row>
    <row r="485" spans="2:9" ht="13.5" customHeight="1">
      <c r="B485" s="8"/>
      <c r="C485" s="8"/>
      <c r="D485" s="6"/>
      <c r="E485" s="6"/>
      <c r="F485" s="6"/>
      <c r="G485" s="6"/>
      <c r="H485" s="6"/>
      <c r="I485" s="8"/>
    </row>
    <row r="486" spans="2:9" ht="13.5" customHeight="1">
      <c r="B486" s="8"/>
      <c r="C486" s="8"/>
      <c r="D486" s="6"/>
      <c r="E486" s="6"/>
      <c r="F486" s="6"/>
      <c r="G486" s="6"/>
      <c r="H486" s="6"/>
      <c r="I486" s="8"/>
    </row>
    <row r="487" spans="2:9" ht="13.5" customHeight="1">
      <c r="B487" s="8"/>
      <c r="C487" s="8"/>
      <c r="D487" s="6"/>
      <c r="E487" s="6"/>
      <c r="F487" s="6"/>
      <c r="G487" s="6"/>
      <c r="H487" s="6"/>
      <c r="I487" s="8"/>
    </row>
    <row r="488" spans="2:9" ht="13.5" customHeight="1">
      <c r="B488" s="8"/>
      <c r="C488" s="8"/>
      <c r="D488" s="6"/>
      <c r="E488" s="6"/>
      <c r="F488" s="6"/>
      <c r="G488" s="6"/>
      <c r="H488" s="6"/>
      <c r="I488" s="8"/>
    </row>
    <row r="489" spans="2:9" ht="13.5" customHeight="1">
      <c r="B489" s="8"/>
      <c r="C489" s="8"/>
      <c r="D489" s="6"/>
      <c r="E489" s="6"/>
      <c r="F489" s="6"/>
      <c r="G489" s="6"/>
      <c r="H489" s="6"/>
      <c r="I489" s="8"/>
    </row>
    <row r="490" spans="2:9" ht="13.5" customHeight="1">
      <c r="B490" s="8"/>
      <c r="C490" s="8"/>
      <c r="D490" s="6"/>
      <c r="E490" s="6"/>
      <c r="F490" s="6"/>
      <c r="G490" s="6"/>
      <c r="H490" s="6"/>
      <c r="I490" s="8"/>
    </row>
    <row r="491" spans="2:9" ht="13.5" customHeight="1">
      <c r="B491" s="8"/>
      <c r="C491" s="8"/>
      <c r="D491" s="6"/>
      <c r="E491" s="6"/>
      <c r="F491" s="6"/>
      <c r="G491" s="6"/>
      <c r="H491" s="6"/>
      <c r="I491" s="8"/>
    </row>
    <row r="492" spans="2:9" ht="13.5" customHeight="1">
      <c r="B492" s="8"/>
      <c r="C492" s="8"/>
      <c r="D492" s="6"/>
      <c r="E492" s="6"/>
      <c r="F492" s="6"/>
      <c r="G492" s="6"/>
      <c r="H492" s="6"/>
      <c r="I492" s="8"/>
    </row>
    <row r="493" spans="2:9" ht="13.5" customHeight="1">
      <c r="B493" s="8"/>
      <c r="C493" s="8"/>
      <c r="D493" s="6"/>
      <c r="E493" s="6"/>
      <c r="F493" s="6"/>
      <c r="G493" s="6"/>
      <c r="H493" s="6"/>
      <c r="I493" s="8"/>
    </row>
    <row r="494" spans="2:9" ht="13.5" customHeight="1">
      <c r="B494" s="8"/>
      <c r="C494" s="8"/>
      <c r="D494" s="6"/>
      <c r="E494" s="6"/>
      <c r="F494" s="6"/>
      <c r="G494" s="6"/>
      <c r="H494" s="6"/>
      <c r="I494" s="8"/>
    </row>
    <row r="495" spans="2:9" ht="13.5" customHeight="1">
      <c r="B495" s="8"/>
      <c r="C495" s="8"/>
      <c r="D495" s="6"/>
      <c r="E495" s="6"/>
      <c r="F495" s="6"/>
      <c r="G495" s="6"/>
      <c r="H495" s="6"/>
      <c r="I495" s="8"/>
    </row>
    <row r="496" spans="2:9" ht="13.5" customHeight="1">
      <c r="B496" s="8"/>
      <c r="C496" s="8"/>
      <c r="D496" s="6"/>
      <c r="E496" s="6"/>
      <c r="F496" s="6"/>
      <c r="G496" s="6"/>
      <c r="H496" s="6"/>
      <c r="I496" s="8"/>
    </row>
    <row r="497" spans="2:9" ht="13.5" customHeight="1">
      <c r="B497" s="8"/>
      <c r="C497" s="8"/>
      <c r="D497" s="6"/>
      <c r="E497" s="6"/>
      <c r="F497" s="6"/>
      <c r="G497" s="6"/>
      <c r="H497" s="6"/>
      <c r="I497" s="8"/>
    </row>
    <row r="498" spans="2:9" ht="13.5" customHeight="1">
      <c r="B498" s="8"/>
      <c r="C498" s="8"/>
      <c r="D498" s="6"/>
      <c r="E498" s="6"/>
      <c r="F498" s="6"/>
      <c r="G498" s="6"/>
      <c r="H498" s="6"/>
      <c r="I498" s="8"/>
    </row>
    <row r="499" spans="2:9" ht="13.5" customHeight="1">
      <c r="B499" s="8"/>
      <c r="C499" s="8"/>
      <c r="D499" s="6"/>
      <c r="E499" s="6"/>
      <c r="F499" s="6"/>
      <c r="G499" s="6"/>
      <c r="H499" s="6"/>
      <c r="I499" s="8"/>
    </row>
    <row r="500" spans="2:9" ht="13.5" customHeight="1">
      <c r="B500" s="8"/>
      <c r="C500" s="8"/>
      <c r="D500" s="6"/>
      <c r="E500" s="6"/>
      <c r="F500" s="6"/>
      <c r="G500" s="6"/>
      <c r="H500" s="6"/>
      <c r="I500" s="8"/>
    </row>
    <row r="501" spans="2:9" ht="13.5" customHeight="1">
      <c r="B501" s="8"/>
      <c r="C501" s="8"/>
      <c r="D501" s="6"/>
      <c r="E501" s="6"/>
      <c r="F501" s="6"/>
      <c r="G501" s="6"/>
      <c r="H501" s="6"/>
      <c r="I501" s="8"/>
    </row>
    <row r="502" spans="2:9" ht="13.5" customHeight="1">
      <c r="B502" s="8"/>
      <c r="C502" s="8"/>
      <c r="D502" s="6"/>
      <c r="E502" s="6"/>
      <c r="F502" s="6"/>
      <c r="G502" s="6"/>
      <c r="H502" s="6"/>
      <c r="I502" s="8"/>
    </row>
    <row r="503" spans="2:9" ht="13.5" customHeight="1">
      <c r="B503" s="8"/>
      <c r="C503" s="8"/>
      <c r="D503" s="6"/>
      <c r="E503" s="6"/>
      <c r="F503" s="6"/>
      <c r="G503" s="6"/>
      <c r="H503" s="6"/>
      <c r="I503" s="8"/>
    </row>
    <row r="504" spans="2:9" ht="13.5" customHeight="1">
      <c r="B504" s="8"/>
      <c r="C504" s="8"/>
      <c r="D504" s="6"/>
      <c r="E504" s="6"/>
      <c r="F504" s="6"/>
      <c r="G504" s="6"/>
      <c r="H504" s="6"/>
      <c r="I504" s="8"/>
    </row>
    <row r="505" spans="2:9" ht="13.5" customHeight="1">
      <c r="B505" s="8"/>
      <c r="C505" s="8"/>
      <c r="D505" s="6"/>
      <c r="E505" s="6"/>
      <c r="F505" s="6"/>
      <c r="G505" s="6"/>
      <c r="H505" s="6"/>
      <c r="I505" s="8"/>
    </row>
    <row r="506" spans="2:9" ht="13.5" customHeight="1">
      <c r="B506" s="8"/>
      <c r="C506" s="8"/>
      <c r="D506" s="6"/>
      <c r="E506" s="6"/>
      <c r="F506" s="6"/>
      <c r="G506" s="6"/>
      <c r="H506" s="6"/>
      <c r="I506" s="8"/>
    </row>
    <row r="507" spans="2:9" ht="13.5" customHeight="1">
      <c r="B507" s="8"/>
      <c r="C507" s="8"/>
      <c r="D507" s="6"/>
      <c r="E507" s="6"/>
      <c r="F507" s="6"/>
      <c r="G507" s="6"/>
      <c r="H507" s="6"/>
      <c r="I507" s="8"/>
    </row>
    <row r="508" spans="2:9" ht="13.5" customHeight="1">
      <c r="B508" s="8"/>
      <c r="C508" s="8"/>
      <c r="D508" s="6"/>
      <c r="E508" s="6"/>
      <c r="F508" s="6"/>
      <c r="G508" s="6"/>
      <c r="H508" s="6"/>
      <c r="I508" s="8"/>
    </row>
    <row r="509" spans="2:9" ht="13.5" customHeight="1">
      <c r="B509" s="8"/>
      <c r="C509" s="8"/>
      <c r="D509" s="6"/>
      <c r="E509" s="6"/>
      <c r="F509" s="6"/>
      <c r="G509" s="6"/>
      <c r="H509" s="6"/>
      <c r="I509" s="8"/>
    </row>
    <row r="510" spans="2:9" ht="13.5" customHeight="1">
      <c r="B510" s="8"/>
      <c r="C510" s="8"/>
      <c r="D510" s="6"/>
      <c r="E510" s="6"/>
      <c r="F510" s="6"/>
      <c r="G510" s="6"/>
      <c r="H510" s="6"/>
      <c r="I510" s="8"/>
    </row>
    <row r="511" spans="2:9" ht="13.5" customHeight="1">
      <c r="B511" s="8"/>
      <c r="C511" s="8"/>
      <c r="D511" s="6"/>
      <c r="E511" s="6"/>
      <c r="F511" s="6"/>
      <c r="G511" s="6"/>
      <c r="H511" s="6"/>
      <c r="I511" s="8"/>
    </row>
    <row r="512" spans="2:9" ht="13.5" customHeight="1">
      <c r="B512" s="8"/>
      <c r="C512" s="8"/>
      <c r="D512" s="6"/>
      <c r="E512" s="6"/>
      <c r="F512" s="6"/>
      <c r="G512" s="6"/>
      <c r="H512" s="6"/>
      <c r="I512" s="8"/>
    </row>
  </sheetData>
  <sheetProtection/>
  <mergeCells count="114">
    <mergeCell ref="AB175:AP175"/>
    <mergeCell ref="AB32:AP32"/>
    <mergeCell ref="L170:Z170"/>
    <mergeCell ref="AB112:AP112"/>
    <mergeCell ref="AB119:AP119"/>
    <mergeCell ref="AB126:AP126"/>
    <mergeCell ref="AB133:AP133"/>
    <mergeCell ref="AB140:AP140"/>
    <mergeCell ref="AB146:AP146"/>
    <mergeCell ref="AB154:AP154"/>
    <mergeCell ref="AB161:AP161"/>
    <mergeCell ref="AB168:AP168"/>
    <mergeCell ref="AB79:AP79"/>
    <mergeCell ref="AB86:AP86"/>
    <mergeCell ref="AI96:AK96"/>
    <mergeCell ref="AL96:AO96"/>
    <mergeCell ref="AB98:AP98"/>
    <mergeCell ref="AB105:AP105"/>
    <mergeCell ref="AB38:AP38"/>
    <mergeCell ref="AB45:AP45"/>
    <mergeCell ref="AB52:AP52"/>
    <mergeCell ref="AB58:AP58"/>
    <mergeCell ref="AB66:AP66"/>
    <mergeCell ref="AB72:AP72"/>
    <mergeCell ref="L136:Z136"/>
    <mergeCell ref="M142:Z142"/>
    <mergeCell ref="L149:Z149"/>
    <mergeCell ref="L156:Z156"/>
    <mergeCell ref="O8:T8"/>
    <mergeCell ref="L102:Z102"/>
    <mergeCell ref="L109:Z109"/>
    <mergeCell ref="L116:Z116"/>
    <mergeCell ref="L122:Z122"/>
    <mergeCell ref="S9:U9"/>
    <mergeCell ref="U1:V1"/>
    <mergeCell ref="R2:V2"/>
    <mergeCell ref="S3:V3"/>
    <mergeCell ref="S4:V4"/>
    <mergeCell ref="M1:Q1"/>
    <mergeCell ref="L2:P2"/>
    <mergeCell ref="L3:O3"/>
    <mergeCell ref="L11:Z11"/>
    <mergeCell ref="L17:Z17"/>
    <mergeCell ref="L24:Z24"/>
    <mergeCell ref="L31:Z31"/>
    <mergeCell ref="L36:Z36"/>
    <mergeCell ref="S94:U94"/>
    <mergeCell ref="V94:Y94"/>
    <mergeCell ref="Q93:W93"/>
    <mergeCell ref="G4:I4"/>
    <mergeCell ref="H3:I3"/>
    <mergeCell ref="B3:E3"/>
    <mergeCell ref="B4:E4"/>
    <mergeCell ref="L7:M7"/>
    <mergeCell ref="V9:Y9"/>
    <mergeCell ref="L4:O4"/>
    <mergeCell ref="L5:M5"/>
    <mergeCell ref="L6:M6"/>
    <mergeCell ref="D8:H8"/>
    <mergeCell ref="C96:I96"/>
    <mergeCell ref="B5:C5"/>
    <mergeCell ref="B7:C7"/>
    <mergeCell ref="C42:I42"/>
    <mergeCell ref="C48:I48"/>
    <mergeCell ref="C55:I55"/>
    <mergeCell ref="C75:I75"/>
    <mergeCell ref="C10:I10"/>
    <mergeCell ref="C138:I138"/>
    <mergeCell ref="C16:I16"/>
    <mergeCell ref="C23:I23"/>
    <mergeCell ref="C30:I30"/>
    <mergeCell ref="C35:I35"/>
    <mergeCell ref="C62:I62"/>
    <mergeCell ref="C68:I68"/>
    <mergeCell ref="C82:I82"/>
    <mergeCell ref="C89:I89"/>
    <mergeCell ref="C103:I103"/>
    <mergeCell ref="C110:I110"/>
    <mergeCell ref="C117:I117"/>
    <mergeCell ref="C124:I124"/>
    <mergeCell ref="C1:G1"/>
    <mergeCell ref="A2:E2"/>
    <mergeCell ref="D7:G7"/>
    <mergeCell ref="D5:G5"/>
    <mergeCell ref="B6:C6"/>
    <mergeCell ref="H1:I1"/>
    <mergeCell ref="F2:I2"/>
    <mergeCell ref="L129:Z129"/>
    <mergeCell ref="L96:Z96"/>
    <mergeCell ref="L84:Z84"/>
    <mergeCell ref="L43:Z43"/>
    <mergeCell ref="L50:Z50"/>
    <mergeCell ref="L57:Z57"/>
    <mergeCell ref="L64:Z64"/>
    <mergeCell ref="L70:Z70"/>
    <mergeCell ref="L77:Z77"/>
    <mergeCell ref="L163:Z163"/>
    <mergeCell ref="AB4:AE4"/>
    <mergeCell ref="AI4:AL4"/>
    <mergeCell ref="AB5:AC5"/>
    <mergeCell ref="AB6:AC6"/>
    <mergeCell ref="AB7:AC7"/>
    <mergeCell ref="AE8:AJ8"/>
    <mergeCell ref="AI9:AK9"/>
    <mergeCell ref="AL9:AO9"/>
    <mergeCell ref="AB11:AP11"/>
    <mergeCell ref="AB18:AP18"/>
    <mergeCell ref="AB25:AP25"/>
    <mergeCell ref="AC1:AG1"/>
    <mergeCell ref="AK1:AL1"/>
    <mergeCell ref="AB2:AF2"/>
    <mergeCell ref="AH2:AL2"/>
    <mergeCell ref="AB3:AE3"/>
    <mergeCell ref="AI3:AL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9">
      <selection activeCell="L34" sqref="L34"/>
    </sheetView>
  </sheetViews>
  <sheetFormatPr defaultColWidth="9.140625" defaultRowHeight="15"/>
  <cols>
    <col min="2" max="2" width="5.140625" style="0" customWidth="1"/>
    <col min="3" max="3" width="24.8515625" style="0" customWidth="1"/>
    <col min="4" max="4" width="7.8515625" style="0" customWidth="1"/>
    <col min="5" max="6" width="8.140625" style="0" customWidth="1"/>
    <col min="8" max="8" width="6.421875" style="0" customWidth="1"/>
    <col min="9" max="9" width="25.8515625" style="0" customWidth="1"/>
    <col min="15" max="15" width="3.8515625" style="0" customWidth="1"/>
    <col min="16" max="16" width="23.57421875" style="0" customWidth="1"/>
    <col min="17" max="17" width="7.28125" style="0" customWidth="1"/>
    <col min="18" max="18" width="7.140625" style="0" customWidth="1"/>
    <col min="21" max="21" width="5.421875" style="0" customWidth="1"/>
    <col min="23" max="23" width="22.7109375" style="0" customWidth="1"/>
  </cols>
  <sheetData>
    <row r="1" spans="2:23" ht="15">
      <c r="B1" s="16"/>
      <c r="C1" s="16" t="s">
        <v>186</v>
      </c>
      <c r="D1" s="56"/>
      <c r="E1" s="16"/>
      <c r="F1" s="9"/>
      <c r="H1" s="16"/>
      <c r="I1" s="16" t="s">
        <v>188</v>
      </c>
      <c r="J1" s="16"/>
      <c r="K1" s="16"/>
      <c r="O1" s="16"/>
      <c r="P1" s="16" t="s">
        <v>187</v>
      </c>
      <c r="Q1" s="56">
        <v>42268</v>
      </c>
      <c r="R1" s="16"/>
      <c r="W1" t="s">
        <v>160</v>
      </c>
    </row>
    <row r="2" spans="2:25" ht="15">
      <c r="B2" s="3">
        <v>1</v>
      </c>
      <c r="C2" s="3" t="s">
        <v>151</v>
      </c>
      <c r="D2" s="4">
        <v>60</v>
      </c>
      <c r="E2" s="38">
        <v>4.2</v>
      </c>
      <c r="F2" s="44"/>
      <c r="H2" s="3">
        <v>1</v>
      </c>
      <c r="I2" s="3" t="s">
        <v>190</v>
      </c>
      <c r="J2" s="4">
        <v>60</v>
      </c>
      <c r="K2" s="53">
        <v>15.47</v>
      </c>
      <c r="O2" s="16">
        <v>1</v>
      </c>
      <c r="P2" s="16"/>
      <c r="Q2" s="16"/>
      <c r="R2" s="16"/>
      <c r="V2" s="16"/>
      <c r="W2" s="16" t="s">
        <v>157</v>
      </c>
      <c r="X2" s="16"/>
      <c r="Y2" s="16"/>
    </row>
    <row r="3" spans="2:25" ht="15">
      <c r="B3" s="3">
        <v>2</v>
      </c>
      <c r="C3" s="3" t="s">
        <v>178</v>
      </c>
      <c r="D3" s="4">
        <v>50</v>
      </c>
      <c r="E3" s="52">
        <v>16.66</v>
      </c>
      <c r="F3" s="45"/>
      <c r="H3" s="3">
        <v>2</v>
      </c>
      <c r="I3" s="3" t="s">
        <v>147</v>
      </c>
      <c r="J3" s="4">
        <v>150</v>
      </c>
      <c r="K3" s="54">
        <v>4.32</v>
      </c>
      <c r="O3" s="3">
        <v>2</v>
      </c>
      <c r="P3" s="5"/>
      <c r="Q3" s="4"/>
      <c r="R3" s="16"/>
      <c r="V3" s="3">
        <v>1</v>
      </c>
      <c r="W3" s="3" t="s">
        <v>159</v>
      </c>
      <c r="X3" s="4">
        <v>150</v>
      </c>
      <c r="Y3" s="16">
        <v>27.31</v>
      </c>
    </row>
    <row r="4" spans="2:25" ht="15">
      <c r="B4" s="3">
        <v>3</v>
      </c>
      <c r="C4" s="3" t="s">
        <v>179</v>
      </c>
      <c r="D4" s="4">
        <v>150</v>
      </c>
      <c r="E4" s="47">
        <v>4.16</v>
      </c>
      <c r="F4" s="46"/>
      <c r="H4" s="3">
        <v>3</v>
      </c>
      <c r="I4" s="3" t="s">
        <v>29</v>
      </c>
      <c r="J4" s="4">
        <v>30</v>
      </c>
      <c r="K4" s="53">
        <v>1.52</v>
      </c>
      <c r="O4" s="3">
        <v>3</v>
      </c>
      <c r="P4" s="3"/>
      <c r="Q4" s="4"/>
      <c r="R4" s="16"/>
      <c r="V4" s="3">
        <v>2</v>
      </c>
      <c r="W4" s="3" t="s">
        <v>47</v>
      </c>
      <c r="X4" s="4">
        <v>150</v>
      </c>
      <c r="Y4" s="31">
        <v>4.77</v>
      </c>
    </row>
    <row r="5" spans="2:25" ht="15">
      <c r="B5" s="3">
        <v>4</v>
      </c>
      <c r="C5" s="31" t="s">
        <v>180</v>
      </c>
      <c r="D5" s="4">
        <v>200</v>
      </c>
      <c r="E5" s="38">
        <v>5.8</v>
      </c>
      <c r="F5" s="44"/>
      <c r="H5" s="3">
        <v>4</v>
      </c>
      <c r="I5" s="3" t="s">
        <v>173</v>
      </c>
      <c r="J5" s="4">
        <v>60</v>
      </c>
      <c r="K5" s="54">
        <v>8.06</v>
      </c>
      <c r="O5" s="3">
        <v>4</v>
      </c>
      <c r="P5" s="3"/>
      <c r="Q5" s="4"/>
      <c r="R5" s="16"/>
      <c r="V5" s="3">
        <v>3</v>
      </c>
      <c r="W5" s="3" t="s">
        <v>148</v>
      </c>
      <c r="X5" s="4">
        <v>200</v>
      </c>
      <c r="Y5" s="3">
        <v>6.42</v>
      </c>
    </row>
    <row r="6" spans="2:25" ht="15">
      <c r="B6" s="16">
        <v>5</v>
      </c>
      <c r="C6" s="26" t="s">
        <v>181</v>
      </c>
      <c r="D6" s="43">
        <v>30</v>
      </c>
      <c r="E6" s="47">
        <v>1.52</v>
      </c>
      <c r="F6" s="48"/>
      <c r="H6" s="3">
        <v>5</v>
      </c>
      <c r="I6" s="3" t="s">
        <v>185</v>
      </c>
      <c r="J6" s="4">
        <v>200</v>
      </c>
      <c r="K6" s="54">
        <v>8</v>
      </c>
      <c r="O6" s="3">
        <v>5</v>
      </c>
      <c r="P6" s="3"/>
      <c r="Q6" s="4"/>
      <c r="R6" s="16"/>
      <c r="V6" s="3">
        <v>4</v>
      </c>
      <c r="W6" s="3" t="s">
        <v>29</v>
      </c>
      <c r="X6" s="4">
        <v>60</v>
      </c>
      <c r="Y6" s="16">
        <v>3.04</v>
      </c>
    </row>
    <row r="7" spans="2:25" ht="15">
      <c r="B7" s="16"/>
      <c r="C7" s="31"/>
      <c r="D7" s="16"/>
      <c r="E7" s="49">
        <f>SUM(E2:E6)</f>
        <v>32.34</v>
      </c>
      <c r="F7" s="50"/>
      <c r="H7" s="3"/>
      <c r="I7" s="3"/>
      <c r="J7" s="4"/>
      <c r="K7" s="54">
        <f>SUM(K2:K6)</f>
        <v>37.37</v>
      </c>
      <c r="O7" s="3">
        <v>6</v>
      </c>
      <c r="P7" s="3"/>
      <c r="Q7" s="4"/>
      <c r="R7" s="16"/>
      <c r="V7" s="16">
        <v>5</v>
      </c>
      <c r="W7" s="31"/>
      <c r="X7" s="16"/>
      <c r="Y7" s="32">
        <f>SUM(Y3:Y6)</f>
        <v>41.54</v>
      </c>
    </row>
    <row r="8" spans="2:25" ht="15">
      <c r="B8" s="16"/>
      <c r="C8" s="16" t="s">
        <v>174</v>
      </c>
      <c r="D8" s="16"/>
      <c r="E8" s="38"/>
      <c r="F8" s="44"/>
      <c r="H8" s="16"/>
      <c r="I8" s="41" t="s">
        <v>189</v>
      </c>
      <c r="J8" s="16"/>
      <c r="K8" s="54"/>
      <c r="O8" s="16"/>
      <c r="P8" s="16"/>
      <c r="Q8" s="16"/>
      <c r="R8" s="16"/>
      <c r="V8" s="16"/>
      <c r="W8" s="31"/>
      <c r="X8" s="16"/>
      <c r="Y8" s="32"/>
    </row>
    <row r="9" spans="2:25" ht="15">
      <c r="B9" s="3">
        <v>1</v>
      </c>
      <c r="C9" s="3" t="s">
        <v>182</v>
      </c>
      <c r="D9" s="4" t="s">
        <v>169</v>
      </c>
      <c r="E9" s="53">
        <v>9.01</v>
      </c>
      <c r="F9" s="45"/>
      <c r="H9" s="3">
        <v>1</v>
      </c>
      <c r="I9" s="3" t="s">
        <v>170</v>
      </c>
      <c r="J9" s="4" t="s">
        <v>169</v>
      </c>
      <c r="K9" s="54">
        <v>8.22</v>
      </c>
      <c r="O9" s="16"/>
      <c r="P9" s="31"/>
      <c r="Q9" s="16"/>
      <c r="R9" s="16"/>
      <c r="V9" s="16"/>
      <c r="W9" s="16" t="s">
        <v>152</v>
      </c>
      <c r="X9" s="16"/>
      <c r="Y9" s="16"/>
    </row>
    <row r="10" spans="2:25" ht="15">
      <c r="B10" s="3">
        <v>2</v>
      </c>
      <c r="C10" s="3" t="s">
        <v>183</v>
      </c>
      <c r="D10" s="4">
        <v>200</v>
      </c>
      <c r="E10" s="54">
        <v>8.6</v>
      </c>
      <c r="F10" s="44"/>
      <c r="H10" s="3">
        <v>2</v>
      </c>
      <c r="I10" s="3" t="s">
        <v>183</v>
      </c>
      <c r="J10" s="4">
        <v>200</v>
      </c>
      <c r="K10" s="54">
        <v>7.5</v>
      </c>
      <c r="O10" s="3"/>
      <c r="P10" s="3"/>
      <c r="Q10" s="4"/>
      <c r="R10" s="31"/>
      <c r="V10" s="3">
        <v>1</v>
      </c>
      <c r="W10" s="5" t="s">
        <v>20</v>
      </c>
      <c r="X10" s="4">
        <v>60</v>
      </c>
      <c r="Y10" s="16">
        <v>10.52</v>
      </c>
    </row>
    <row r="11" spans="2:25" ht="15">
      <c r="B11" s="3">
        <v>3</v>
      </c>
      <c r="C11" s="3" t="s">
        <v>107</v>
      </c>
      <c r="D11" s="4" t="s">
        <v>172</v>
      </c>
      <c r="E11" s="53">
        <v>10.85</v>
      </c>
      <c r="F11" s="45"/>
      <c r="H11" s="3">
        <v>3</v>
      </c>
      <c r="I11" s="3" t="s">
        <v>107</v>
      </c>
      <c r="J11" s="4" t="s">
        <v>172</v>
      </c>
      <c r="K11" s="54">
        <v>10.85</v>
      </c>
      <c r="O11" s="3"/>
      <c r="P11" s="3"/>
      <c r="Q11" s="4"/>
      <c r="R11" s="31"/>
      <c r="V11" s="3">
        <v>3</v>
      </c>
      <c r="W11" s="3" t="s">
        <v>22</v>
      </c>
      <c r="X11" s="4" t="s">
        <v>161</v>
      </c>
      <c r="Y11" s="16">
        <v>36.59</v>
      </c>
    </row>
    <row r="12" spans="2:25" ht="15">
      <c r="B12" s="3">
        <v>4</v>
      </c>
      <c r="C12" s="3" t="s">
        <v>184</v>
      </c>
      <c r="D12" s="4">
        <v>100</v>
      </c>
      <c r="E12" s="54">
        <v>8.75</v>
      </c>
      <c r="F12" s="44"/>
      <c r="H12" s="3">
        <v>4</v>
      </c>
      <c r="I12" s="3" t="s">
        <v>143</v>
      </c>
      <c r="J12" s="4">
        <v>130</v>
      </c>
      <c r="K12" s="54">
        <v>12.48</v>
      </c>
      <c r="O12" s="3"/>
      <c r="P12" s="3"/>
      <c r="Q12" s="4"/>
      <c r="R12" s="31"/>
      <c r="V12" s="3">
        <v>4</v>
      </c>
      <c r="W12" s="3" t="s">
        <v>25</v>
      </c>
      <c r="X12" s="4">
        <v>150</v>
      </c>
      <c r="Y12" s="16">
        <v>8.54</v>
      </c>
    </row>
    <row r="13" spans="2:25" ht="15">
      <c r="B13" s="3">
        <v>5</v>
      </c>
      <c r="C13" s="3"/>
      <c r="D13" s="4"/>
      <c r="E13" s="54"/>
      <c r="F13" s="44"/>
      <c r="H13" s="3"/>
      <c r="I13" s="3"/>
      <c r="J13" s="4"/>
      <c r="K13" s="54"/>
      <c r="O13" s="3"/>
      <c r="P13" s="3"/>
      <c r="Q13" s="4"/>
      <c r="R13" s="31"/>
      <c r="V13" s="3"/>
      <c r="W13" s="3"/>
      <c r="X13" s="4"/>
      <c r="Y13" s="16"/>
    </row>
    <row r="14" spans="2:25" ht="15">
      <c r="B14" s="3">
        <v>6</v>
      </c>
      <c r="C14" s="3"/>
      <c r="D14" s="4"/>
      <c r="E14" s="49">
        <f>SUM(E9:E13)</f>
        <v>37.21</v>
      </c>
      <c r="F14" s="44"/>
      <c r="H14" s="3">
        <v>5</v>
      </c>
      <c r="I14" s="3"/>
      <c r="J14" s="4"/>
      <c r="K14" s="54"/>
      <c r="O14" s="3"/>
      <c r="P14" s="3"/>
      <c r="Q14" s="4"/>
      <c r="R14" s="31"/>
      <c r="V14" s="3">
        <v>5</v>
      </c>
      <c r="W14" s="3" t="s">
        <v>27</v>
      </c>
      <c r="X14" s="4">
        <v>200</v>
      </c>
      <c r="Y14" s="16">
        <v>5.27</v>
      </c>
    </row>
    <row r="15" spans="2:25" ht="15">
      <c r="B15" s="16"/>
      <c r="C15" s="41" t="s">
        <v>175</v>
      </c>
      <c r="D15" s="16"/>
      <c r="E15" s="38"/>
      <c r="F15" s="44"/>
      <c r="H15" s="16"/>
      <c r="I15" s="31"/>
      <c r="J15" s="16"/>
      <c r="K15" s="54">
        <f>SUM(K9:K14)</f>
        <v>39.05</v>
      </c>
      <c r="O15" s="16"/>
      <c r="P15" s="16"/>
      <c r="Q15" s="16"/>
      <c r="R15" s="16"/>
      <c r="V15" s="3">
        <v>6</v>
      </c>
      <c r="W15" s="3" t="s">
        <v>29</v>
      </c>
      <c r="X15" s="4">
        <v>60</v>
      </c>
      <c r="Y15" s="16">
        <v>3.04</v>
      </c>
    </row>
    <row r="16" spans="1:25" ht="15">
      <c r="A16" s="1"/>
      <c r="B16" s="3">
        <v>1</v>
      </c>
      <c r="C16" s="5" t="s">
        <v>20</v>
      </c>
      <c r="D16" s="4">
        <v>60</v>
      </c>
      <c r="E16" s="38">
        <v>4.95</v>
      </c>
      <c r="F16" s="44"/>
      <c r="G16" s="1"/>
      <c r="H16" s="16"/>
      <c r="I16" s="16" t="s">
        <v>193</v>
      </c>
      <c r="J16" s="16"/>
      <c r="K16" s="54"/>
      <c r="O16" s="16"/>
      <c r="P16" s="31"/>
      <c r="Q16" s="16"/>
      <c r="R16" s="16"/>
      <c r="V16" s="16"/>
      <c r="W16" s="16"/>
      <c r="X16" s="16"/>
      <c r="Y16" s="16">
        <f>SUM(Y10:Y15)</f>
        <v>63.96</v>
      </c>
    </row>
    <row r="17" spans="1:26" ht="15">
      <c r="A17" s="1"/>
      <c r="B17" s="3">
        <v>3</v>
      </c>
      <c r="C17" s="3" t="s">
        <v>22</v>
      </c>
      <c r="D17" s="4" t="s">
        <v>23</v>
      </c>
      <c r="E17" s="38">
        <v>26.87</v>
      </c>
      <c r="F17" s="44"/>
      <c r="G17" s="1"/>
      <c r="H17" s="3">
        <v>1</v>
      </c>
      <c r="I17" s="3" t="s">
        <v>167</v>
      </c>
      <c r="J17" s="4">
        <v>60</v>
      </c>
      <c r="K17" s="54">
        <v>7.54</v>
      </c>
      <c r="O17" s="3"/>
      <c r="P17" s="3"/>
      <c r="Q17" s="4"/>
      <c r="R17" s="3"/>
      <c r="U17" s="1"/>
      <c r="V17" s="16"/>
      <c r="W17" s="31" t="s">
        <v>153</v>
      </c>
      <c r="X17" s="16"/>
      <c r="Y17" s="16"/>
      <c r="Z17" s="1"/>
    </row>
    <row r="18" spans="1:26" ht="15">
      <c r="A18" s="1"/>
      <c r="B18" s="3">
        <v>4</v>
      </c>
      <c r="C18" s="3" t="s">
        <v>25</v>
      </c>
      <c r="D18" s="4">
        <v>150</v>
      </c>
      <c r="E18" s="38">
        <v>10.85</v>
      </c>
      <c r="F18" s="44"/>
      <c r="G18" s="1"/>
      <c r="H18" s="3">
        <v>2</v>
      </c>
      <c r="I18" s="3" t="s">
        <v>165</v>
      </c>
      <c r="J18" s="4">
        <v>50</v>
      </c>
      <c r="K18" s="54">
        <v>14.95</v>
      </c>
      <c r="O18" s="3"/>
      <c r="P18" s="3"/>
      <c r="Q18" s="4"/>
      <c r="R18" s="3"/>
      <c r="U18" s="1"/>
      <c r="V18" s="3">
        <v>1</v>
      </c>
      <c r="W18" s="3" t="s">
        <v>149</v>
      </c>
      <c r="X18" s="4" t="s">
        <v>31</v>
      </c>
      <c r="Y18" s="31">
        <v>9.16</v>
      </c>
      <c r="Z18" s="1"/>
    </row>
    <row r="19" spans="1:26" ht="15">
      <c r="A19" s="1"/>
      <c r="B19" s="3">
        <v>5</v>
      </c>
      <c r="C19" s="3" t="s">
        <v>185</v>
      </c>
      <c r="D19" s="4">
        <v>200</v>
      </c>
      <c r="E19" s="38">
        <v>8.8</v>
      </c>
      <c r="F19" s="44"/>
      <c r="G19" s="1"/>
      <c r="H19" s="3">
        <v>3</v>
      </c>
      <c r="I19" s="3" t="s">
        <v>164</v>
      </c>
      <c r="J19" s="4">
        <v>150</v>
      </c>
      <c r="K19" s="54">
        <v>7.28</v>
      </c>
      <c r="L19" s="42"/>
      <c r="M19" s="9"/>
      <c r="O19" s="3"/>
      <c r="P19" s="3"/>
      <c r="Q19" s="4"/>
      <c r="R19" s="3"/>
      <c r="U19" s="1"/>
      <c r="V19" s="3">
        <v>2</v>
      </c>
      <c r="W19" s="3" t="s">
        <v>158</v>
      </c>
      <c r="X19" s="4">
        <v>200</v>
      </c>
      <c r="Y19" s="31">
        <v>10.66</v>
      </c>
      <c r="Z19" s="1"/>
    </row>
    <row r="20" spans="1:26" ht="15">
      <c r="A20" s="1"/>
      <c r="B20" s="3">
        <v>6</v>
      </c>
      <c r="C20" s="3" t="s">
        <v>29</v>
      </c>
      <c r="D20" s="4">
        <v>30</v>
      </c>
      <c r="E20" s="38">
        <v>1.52</v>
      </c>
      <c r="F20" s="44"/>
      <c r="G20" s="1"/>
      <c r="H20" s="3">
        <v>4</v>
      </c>
      <c r="I20" s="31" t="s">
        <v>168</v>
      </c>
      <c r="J20" s="4">
        <v>200</v>
      </c>
      <c r="K20" s="54">
        <v>5.8</v>
      </c>
      <c r="O20" s="3"/>
      <c r="P20" s="3"/>
      <c r="Q20" s="4"/>
      <c r="R20" s="3"/>
      <c r="S20" s="34"/>
      <c r="T20" s="9"/>
      <c r="U20" s="1"/>
      <c r="V20" s="3">
        <v>3</v>
      </c>
      <c r="W20" s="3" t="s">
        <v>162</v>
      </c>
      <c r="X20" s="4" t="s">
        <v>163</v>
      </c>
      <c r="Y20" s="31">
        <v>14.15</v>
      </c>
      <c r="Z20" s="1"/>
    </row>
    <row r="21" spans="1:26" ht="15">
      <c r="A21" s="1"/>
      <c r="B21" s="3"/>
      <c r="C21" s="3"/>
      <c r="D21" s="4"/>
      <c r="E21" s="49">
        <f>SUM(E16:E20)</f>
        <v>52.99</v>
      </c>
      <c r="F21" s="44"/>
      <c r="G21" s="1"/>
      <c r="H21" s="3">
        <v>5</v>
      </c>
      <c r="I21" s="3" t="s">
        <v>29</v>
      </c>
      <c r="J21" s="4">
        <v>30</v>
      </c>
      <c r="K21" s="54">
        <v>1.52</v>
      </c>
      <c r="O21" s="3"/>
      <c r="P21" s="3"/>
      <c r="Q21" s="4"/>
      <c r="R21" s="3"/>
      <c r="U21" s="1"/>
      <c r="V21" s="3">
        <v>4</v>
      </c>
      <c r="W21" s="3" t="s">
        <v>143</v>
      </c>
      <c r="X21" s="4">
        <v>110</v>
      </c>
      <c r="Y21" s="31">
        <v>14.3</v>
      </c>
      <c r="Z21" s="1"/>
    </row>
    <row r="22" spans="1:26" ht="15">
      <c r="A22" s="1"/>
      <c r="B22" s="16"/>
      <c r="C22" s="41" t="s">
        <v>176</v>
      </c>
      <c r="D22" s="16"/>
      <c r="E22" s="38"/>
      <c r="F22" s="44"/>
      <c r="G22" s="1"/>
      <c r="H22" s="16"/>
      <c r="I22" s="16"/>
      <c r="J22" s="16"/>
      <c r="K22" s="54">
        <f>SUM(K16:K21)</f>
        <v>37.09</v>
      </c>
      <c r="O22" s="16"/>
      <c r="P22" s="16"/>
      <c r="Q22" s="16"/>
      <c r="R22" s="16"/>
      <c r="U22" s="1"/>
      <c r="V22" s="16"/>
      <c r="W22" s="16"/>
      <c r="X22" s="16"/>
      <c r="Y22" s="16">
        <f>SUM(Y18:Y21)</f>
        <v>48.269999999999996</v>
      </c>
      <c r="Z22" s="1"/>
    </row>
    <row r="23" spans="2:26" ht="15">
      <c r="B23" s="3">
        <v>1</v>
      </c>
      <c r="C23" s="3" t="s">
        <v>167</v>
      </c>
      <c r="D23" s="4">
        <v>60</v>
      </c>
      <c r="E23" s="16">
        <v>5.29</v>
      </c>
      <c r="F23" s="44"/>
      <c r="H23" s="16"/>
      <c r="I23" s="41" t="s">
        <v>194</v>
      </c>
      <c r="J23" s="16"/>
      <c r="K23" s="54"/>
      <c r="O23" s="16"/>
      <c r="P23" s="31"/>
      <c r="Q23" s="16"/>
      <c r="R23" s="16"/>
      <c r="U23" s="1"/>
      <c r="V23" s="16"/>
      <c r="W23" s="31" t="s">
        <v>154</v>
      </c>
      <c r="X23" s="16"/>
      <c r="Y23" s="16"/>
      <c r="Z23" s="1"/>
    </row>
    <row r="24" spans="2:25" ht="15">
      <c r="B24" s="3">
        <v>2</v>
      </c>
      <c r="C24" s="3" t="s">
        <v>165</v>
      </c>
      <c r="D24" s="4">
        <v>50</v>
      </c>
      <c r="E24" s="16">
        <v>14.1</v>
      </c>
      <c r="F24" s="44"/>
      <c r="H24" s="3">
        <v>1</v>
      </c>
      <c r="I24" s="3" t="s">
        <v>173</v>
      </c>
      <c r="J24" s="4">
        <v>60</v>
      </c>
      <c r="K24" s="54">
        <v>8.06</v>
      </c>
      <c r="O24" s="3"/>
      <c r="P24" s="3"/>
      <c r="Q24" s="4"/>
      <c r="R24" s="16"/>
      <c r="V24" s="3">
        <v>1</v>
      </c>
      <c r="W24" s="3" t="s">
        <v>35</v>
      </c>
      <c r="X24" s="4">
        <v>60</v>
      </c>
      <c r="Y24" s="3">
        <v>16.8</v>
      </c>
    </row>
    <row r="25" spans="2:25" ht="15">
      <c r="B25" s="3">
        <v>3</v>
      </c>
      <c r="C25" s="3" t="s">
        <v>164</v>
      </c>
      <c r="D25" s="4">
        <v>150</v>
      </c>
      <c r="E25" s="16">
        <v>7.28</v>
      </c>
      <c r="F25" s="44"/>
      <c r="H25" s="3">
        <v>2</v>
      </c>
      <c r="I25" s="3" t="s">
        <v>178</v>
      </c>
      <c r="J25" s="4">
        <v>50</v>
      </c>
      <c r="K25" s="54">
        <v>16.69</v>
      </c>
      <c r="O25" s="3"/>
      <c r="P25" s="3"/>
      <c r="Q25" s="4"/>
      <c r="R25" s="16"/>
      <c r="V25" s="3">
        <v>2</v>
      </c>
      <c r="W25" s="3" t="s">
        <v>120</v>
      </c>
      <c r="X25" s="4">
        <v>75</v>
      </c>
      <c r="Y25" s="3">
        <v>14.14</v>
      </c>
    </row>
    <row r="26" spans="2:25" ht="15">
      <c r="B26" s="3">
        <v>4</v>
      </c>
      <c r="C26" s="3" t="s">
        <v>29</v>
      </c>
      <c r="D26" s="4">
        <v>30</v>
      </c>
      <c r="E26" s="38">
        <v>1.52</v>
      </c>
      <c r="F26" s="44"/>
      <c r="H26" s="3">
        <v>3</v>
      </c>
      <c r="I26" s="3" t="s">
        <v>179</v>
      </c>
      <c r="J26" s="4">
        <v>150</v>
      </c>
      <c r="K26" s="54">
        <v>4.16</v>
      </c>
      <c r="O26" s="3"/>
      <c r="P26" s="3"/>
      <c r="Q26" s="17"/>
      <c r="R26" s="16"/>
      <c r="V26" s="3">
        <v>3</v>
      </c>
      <c r="W26" s="3" t="s">
        <v>40</v>
      </c>
      <c r="X26" s="4">
        <v>150</v>
      </c>
      <c r="Y26" s="3">
        <v>5.63</v>
      </c>
    </row>
    <row r="27" spans="2:25" ht="15">
      <c r="B27" s="3">
        <v>6</v>
      </c>
      <c r="C27" s="3" t="s">
        <v>148</v>
      </c>
      <c r="D27" s="4">
        <v>200</v>
      </c>
      <c r="E27" s="38">
        <v>5.03</v>
      </c>
      <c r="F27" s="44"/>
      <c r="H27" s="3">
        <v>4</v>
      </c>
      <c r="I27" s="31" t="s">
        <v>192</v>
      </c>
      <c r="J27" s="4">
        <v>200</v>
      </c>
      <c r="K27" s="54">
        <v>6.26</v>
      </c>
      <c r="O27" s="3"/>
      <c r="P27" s="3"/>
      <c r="Q27" s="4"/>
      <c r="R27" s="16"/>
      <c r="V27" s="3">
        <v>4</v>
      </c>
      <c r="W27" s="3" t="s">
        <v>148</v>
      </c>
      <c r="X27" s="4">
        <v>200</v>
      </c>
      <c r="Y27" s="3">
        <v>6.42</v>
      </c>
    </row>
    <row r="28" spans="2:25" ht="15">
      <c r="B28" s="3"/>
      <c r="C28" s="3"/>
      <c r="D28" s="3"/>
      <c r="E28" s="55">
        <f>SUM(E23:E27)</f>
        <v>33.22</v>
      </c>
      <c r="F28" s="46"/>
      <c r="G28" s="39"/>
      <c r="H28" s="16">
        <v>5</v>
      </c>
      <c r="I28" s="26" t="s">
        <v>181</v>
      </c>
      <c r="J28" s="43">
        <v>30</v>
      </c>
      <c r="K28" s="54">
        <v>1.52</v>
      </c>
      <c r="O28" s="3"/>
      <c r="P28" s="3"/>
      <c r="Q28" s="4"/>
      <c r="R28" s="16"/>
      <c r="V28" s="3"/>
      <c r="W28" s="3"/>
      <c r="X28" s="4"/>
      <c r="Y28" s="3"/>
    </row>
    <row r="29" spans="2:25" ht="15">
      <c r="B29" s="3"/>
      <c r="C29" s="3"/>
      <c r="D29" s="3"/>
      <c r="E29" s="38"/>
      <c r="F29" s="44"/>
      <c r="H29" s="3"/>
      <c r="I29" s="3"/>
      <c r="J29" s="3"/>
      <c r="K29" s="54">
        <f>SUM(K24:K28)</f>
        <v>36.690000000000005</v>
      </c>
      <c r="O29" s="3"/>
      <c r="P29" s="3"/>
      <c r="Q29" s="3"/>
      <c r="R29" s="16"/>
      <c r="V29" s="3">
        <v>5</v>
      </c>
      <c r="W29" s="3" t="s">
        <v>29</v>
      </c>
      <c r="X29" s="4">
        <v>60</v>
      </c>
      <c r="Y29" s="3">
        <v>3.04</v>
      </c>
    </row>
    <row r="30" spans="2:25" ht="15">
      <c r="B30" s="16"/>
      <c r="C30" s="31" t="s">
        <v>177</v>
      </c>
      <c r="D30" s="16"/>
      <c r="E30" s="38"/>
      <c r="F30" s="44"/>
      <c r="H30" s="16"/>
      <c r="I30" s="16"/>
      <c r="J30" s="16"/>
      <c r="K30" s="54"/>
      <c r="O30" s="16"/>
      <c r="P30" s="16"/>
      <c r="Q30" s="16"/>
      <c r="R30" s="16"/>
      <c r="V30" s="16"/>
      <c r="W30" s="16"/>
      <c r="X30" s="16"/>
      <c r="Y30" s="16">
        <f>SUM(Y24:Y29)</f>
        <v>46.03</v>
      </c>
    </row>
    <row r="31" spans="2:25" ht="15">
      <c r="B31" s="3">
        <v>1</v>
      </c>
      <c r="C31" s="3" t="s">
        <v>10</v>
      </c>
      <c r="D31" s="4" t="s">
        <v>166</v>
      </c>
      <c r="E31" s="38">
        <v>10.84</v>
      </c>
      <c r="F31" s="44"/>
      <c r="H31" s="16"/>
      <c r="I31" s="31" t="s">
        <v>195</v>
      </c>
      <c r="J31" s="16"/>
      <c r="K31" s="55"/>
      <c r="O31" s="16"/>
      <c r="P31" s="31"/>
      <c r="Q31" s="16"/>
      <c r="R31" s="16"/>
      <c r="V31" s="16"/>
      <c r="W31" s="31" t="s">
        <v>155</v>
      </c>
      <c r="X31" s="16"/>
      <c r="Y31" s="16"/>
    </row>
    <row r="32" spans="2:25" ht="15">
      <c r="B32" s="3">
        <v>2</v>
      </c>
      <c r="C32" s="3" t="s">
        <v>111</v>
      </c>
      <c r="D32" s="4">
        <v>200</v>
      </c>
      <c r="E32" s="38">
        <v>1.3</v>
      </c>
      <c r="F32" s="44"/>
      <c r="H32" s="3">
        <v>1</v>
      </c>
      <c r="I32" s="5"/>
      <c r="J32" s="4">
        <v>60</v>
      </c>
      <c r="K32" s="54"/>
      <c r="O32" s="3"/>
      <c r="P32" s="3"/>
      <c r="Q32" s="4"/>
      <c r="R32" s="31"/>
      <c r="V32" s="3">
        <v>1</v>
      </c>
      <c r="W32" s="3" t="s">
        <v>10</v>
      </c>
      <c r="X32" s="4" t="s">
        <v>11</v>
      </c>
      <c r="Y32" s="16">
        <v>10.7</v>
      </c>
    </row>
    <row r="33" spans="2:25" ht="15">
      <c r="B33" s="3">
        <v>3</v>
      </c>
      <c r="C33" s="3" t="s">
        <v>171</v>
      </c>
      <c r="D33" s="51">
        <v>30</v>
      </c>
      <c r="E33" s="38">
        <v>1.95</v>
      </c>
      <c r="F33" s="44"/>
      <c r="H33" s="3">
        <v>3</v>
      </c>
      <c r="I33" s="3" t="s">
        <v>191</v>
      </c>
      <c r="J33" s="4" t="s">
        <v>23</v>
      </c>
      <c r="K33" s="54">
        <v>12.28</v>
      </c>
      <c r="O33" s="3"/>
      <c r="P33" s="3"/>
      <c r="Q33" s="4"/>
      <c r="R33" s="31"/>
      <c r="V33" s="3">
        <v>2</v>
      </c>
      <c r="W33" s="3" t="s">
        <v>111</v>
      </c>
      <c r="X33" s="4" t="s">
        <v>14</v>
      </c>
      <c r="Y33" s="16">
        <v>1.45</v>
      </c>
    </row>
    <row r="34" spans="2:25" ht="15">
      <c r="B34" s="3">
        <v>4</v>
      </c>
      <c r="C34" s="3" t="s">
        <v>18</v>
      </c>
      <c r="D34" s="4">
        <v>20</v>
      </c>
      <c r="E34" s="38">
        <v>5.4</v>
      </c>
      <c r="F34" s="44"/>
      <c r="H34" s="3">
        <v>4</v>
      </c>
      <c r="I34" s="3" t="s">
        <v>25</v>
      </c>
      <c r="J34" s="4">
        <v>150</v>
      </c>
      <c r="K34" s="54">
        <v>7.49</v>
      </c>
      <c r="O34" s="3"/>
      <c r="P34" s="3"/>
      <c r="Q34" s="4"/>
      <c r="R34" s="31"/>
      <c r="V34" s="3">
        <v>3</v>
      </c>
      <c r="W34" s="3" t="s">
        <v>72</v>
      </c>
      <c r="X34" s="17" t="s">
        <v>95</v>
      </c>
      <c r="Y34" s="16">
        <v>6.27</v>
      </c>
    </row>
    <row r="35" spans="2:25" ht="15">
      <c r="B35" s="3">
        <v>6</v>
      </c>
      <c r="C35" s="3" t="s">
        <v>143</v>
      </c>
      <c r="D35" s="4">
        <v>130</v>
      </c>
      <c r="E35" s="38">
        <v>8.75</v>
      </c>
      <c r="F35" s="44"/>
      <c r="H35" s="3">
        <v>5</v>
      </c>
      <c r="I35" s="3" t="s">
        <v>148</v>
      </c>
      <c r="J35" s="4">
        <v>200</v>
      </c>
      <c r="K35" s="53">
        <v>5.03</v>
      </c>
      <c r="O35" s="3"/>
      <c r="P35" s="3"/>
      <c r="Q35" s="4"/>
      <c r="R35" s="31"/>
      <c r="V35" s="3">
        <v>4</v>
      </c>
      <c r="W35" s="3" t="s">
        <v>18</v>
      </c>
      <c r="X35" s="4">
        <v>40</v>
      </c>
      <c r="Y35" s="16">
        <v>8.64</v>
      </c>
    </row>
    <row r="36" spans="2:25" ht="15">
      <c r="B36" s="16"/>
      <c r="C36" s="16"/>
      <c r="D36" s="16"/>
      <c r="E36" s="49">
        <f>SUM(E31:E35)</f>
        <v>28.240000000000002</v>
      </c>
      <c r="F36" s="44">
        <f>E36+E28+E21+E14+E7</f>
        <v>184</v>
      </c>
      <c r="H36" s="3">
        <v>6</v>
      </c>
      <c r="I36" s="3" t="s">
        <v>29</v>
      </c>
      <c r="J36" s="4">
        <v>30</v>
      </c>
      <c r="K36" s="54">
        <v>1.52</v>
      </c>
      <c r="O36" s="3"/>
      <c r="P36" s="3"/>
      <c r="Q36" s="4"/>
      <c r="R36" s="31"/>
      <c r="V36" s="3">
        <v>5</v>
      </c>
      <c r="W36" s="3" t="s">
        <v>145</v>
      </c>
      <c r="X36" s="3">
        <v>110</v>
      </c>
      <c r="Y36" s="16">
        <v>8.8</v>
      </c>
    </row>
    <row r="37" spans="2:25" ht="15">
      <c r="B37" s="16"/>
      <c r="C37" s="31"/>
      <c r="D37" s="16"/>
      <c r="E37" s="38"/>
      <c r="F37" s="44"/>
      <c r="G37" s="33"/>
      <c r="H37" s="3">
        <v>7</v>
      </c>
      <c r="I37" s="3" t="s">
        <v>143</v>
      </c>
      <c r="J37" s="4">
        <v>130</v>
      </c>
      <c r="K37" s="54">
        <v>12.48</v>
      </c>
      <c r="O37" s="16"/>
      <c r="P37" s="16"/>
      <c r="Q37" s="16"/>
      <c r="R37" s="16"/>
      <c r="V37" s="16"/>
      <c r="W37" s="16"/>
      <c r="X37" s="16"/>
      <c r="Y37" s="16">
        <f>SUM(Y32:Y36)</f>
        <v>35.86</v>
      </c>
    </row>
    <row r="38" spans="2:25" ht="15">
      <c r="B38" s="3"/>
      <c r="C38" s="3"/>
      <c r="D38" s="4"/>
      <c r="E38" s="37"/>
      <c r="F38" s="45"/>
      <c r="H38" s="16"/>
      <c r="I38" s="16"/>
      <c r="J38" s="16"/>
      <c r="K38" s="54">
        <f>SUM(K32:K37)</f>
        <v>38.8</v>
      </c>
      <c r="L38" s="33">
        <f>K38+K29+K22+K15+K7</f>
        <v>189</v>
      </c>
      <c r="V38" s="16"/>
      <c r="W38" s="31" t="s">
        <v>156</v>
      </c>
      <c r="X38" s="16"/>
      <c r="Y38" s="16"/>
    </row>
    <row r="39" spans="2:25" ht="15">
      <c r="B39" s="3"/>
      <c r="C39" s="3"/>
      <c r="D39" s="4"/>
      <c r="E39" s="38"/>
      <c r="F39" s="44"/>
      <c r="H39" s="16"/>
      <c r="I39" s="31"/>
      <c r="J39" s="16"/>
      <c r="K39" s="54"/>
      <c r="V39" s="3">
        <v>1</v>
      </c>
      <c r="W39" s="3" t="s">
        <v>151</v>
      </c>
      <c r="X39" s="4">
        <v>50</v>
      </c>
      <c r="Y39" s="31">
        <v>10</v>
      </c>
    </row>
    <row r="40" spans="2:25" ht="15">
      <c r="B40" s="3"/>
      <c r="C40" s="3"/>
      <c r="D40" s="4"/>
      <c r="E40" s="38"/>
      <c r="F40" s="44"/>
      <c r="H40" s="3">
        <v>1</v>
      </c>
      <c r="I40" s="3"/>
      <c r="J40" s="4"/>
      <c r="K40" s="53"/>
      <c r="V40" s="3">
        <v>2</v>
      </c>
      <c r="W40" s="3" t="s">
        <v>131</v>
      </c>
      <c r="X40" s="4">
        <v>60</v>
      </c>
      <c r="Y40" s="31">
        <v>18.03</v>
      </c>
    </row>
    <row r="41" spans="2:25" ht="15">
      <c r="B41" s="3"/>
      <c r="C41" s="3"/>
      <c r="D41" s="4"/>
      <c r="E41" s="37"/>
      <c r="F41" s="45"/>
      <c r="H41" s="3">
        <v>2</v>
      </c>
      <c r="I41" s="3"/>
      <c r="J41" s="4"/>
      <c r="K41" s="53"/>
      <c r="V41" s="3">
        <v>3</v>
      </c>
      <c r="W41" s="3" t="s">
        <v>147</v>
      </c>
      <c r="X41" s="4">
        <v>150</v>
      </c>
      <c r="Y41" s="16">
        <v>5.3</v>
      </c>
    </row>
    <row r="42" spans="2:25" ht="15">
      <c r="B42" s="3"/>
      <c r="C42" s="3"/>
      <c r="D42" s="4"/>
      <c r="E42" s="37"/>
      <c r="F42" s="45"/>
      <c r="H42" s="3">
        <v>3</v>
      </c>
      <c r="I42" s="3"/>
      <c r="J42" s="4"/>
      <c r="K42" s="53"/>
      <c r="V42" s="3">
        <v>4</v>
      </c>
      <c r="W42" s="3" t="s">
        <v>150</v>
      </c>
      <c r="X42" s="4">
        <v>200</v>
      </c>
      <c r="Y42" s="31">
        <v>6.45</v>
      </c>
    </row>
    <row r="43" spans="2:25" ht="15">
      <c r="B43" s="16"/>
      <c r="C43" s="16"/>
      <c r="D43" s="16"/>
      <c r="E43" s="38"/>
      <c r="F43" s="44"/>
      <c r="H43" s="3">
        <v>4</v>
      </c>
      <c r="I43" s="3"/>
      <c r="J43" s="4"/>
      <c r="K43" s="53"/>
      <c r="V43" s="3">
        <v>5</v>
      </c>
      <c r="W43" s="3" t="s">
        <v>29</v>
      </c>
      <c r="X43" s="4">
        <v>30</v>
      </c>
      <c r="Y43" s="31">
        <v>1.52</v>
      </c>
    </row>
    <row r="44" spans="5:25" ht="15">
      <c r="E44" s="33"/>
      <c r="F44" s="33"/>
      <c r="H44" s="3">
        <v>5</v>
      </c>
      <c r="I44" s="3"/>
      <c r="J44" s="4"/>
      <c r="K44" s="53"/>
      <c r="V44" s="16"/>
      <c r="W44" s="16"/>
      <c r="X44" s="16"/>
      <c r="Y44" s="16">
        <f>SUM(Y39:Y43)</f>
        <v>41.300000000000004</v>
      </c>
    </row>
    <row r="45" spans="5:11" ht="15">
      <c r="E45" s="33"/>
      <c r="F45" s="33"/>
      <c r="K45">
        <f>SUM(K40:K44)</f>
        <v>0</v>
      </c>
    </row>
    <row r="46" spans="11:25" ht="15">
      <c r="K46" s="33">
        <f>K38+K29+K22+K15+K7+K45</f>
        <v>189</v>
      </c>
      <c r="Y46">
        <f>Y44+Y37+Y30+Y22+Y16+Y7</f>
        <v>276.96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07"/>
  <sheetViews>
    <sheetView tabSelected="1" zoomScalePageLayoutView="0" workbookViewId="0" topLeftCell="AA1">
      <selection activeCell="AP3" sqref="AP3"/>
    </sheetView>
  </sheetViews>
  <sheetFormatPr defaultColWidth="9.140625" defaultRowHeight="13.5" customHeight="1"/>
  <cols>
    <col min="1" max="1" width="2.57421875" style="1" customWidth="1"/>
    <col min="2" max="2" width="3.8515625" style="1" hidden="1" customWidth="1"/>
    <col min="3" max="3" width="25.140625" style="1" hidden="1" customWidth="1"/>
    <col min="4" max="4" width="9.140625" style="60" hidden="1" customWidth="1"/>
    <col min="5" max="5" width="5.421875" style="60" hidden="1" customWidth="1"/>
    <col min="6" max="6" width="9.28125" style="60" hidden="1" customWidth="1"/>
    <col min="7" max="7" width="6.7109375" style="60" hidden="1" customWidth="1"/>
    <col min="8" max="8" width="7.00390625" style="60" hidden="1" customWidth="1"/>
    <col min="9" max="9" width="18.140625" style="1" hidden="1" customWidth="1"/>
    <col min="10" max="10" width="6.28125" style="0" hidden="1" customWidth="1"/>
    <col min="11" max="11" width="6.140625" style="0" hidden="1" customWidth="1"/>
    <col min="12" max="12" width="3.421875" style="0" hidden="1" customWidth="1"/>
    <col min="13" max="13" width="24.421875" style="0" hidden="1" customWidth="1"/>
    <col min="14" max="14" width="0.71875" style="0" hidden="1" customWidth="1"/>
    <col min="15" max="16" width="5.421875" style="0" hidden="1" customWidth="1"/>
    <col min="17" max="17" width="5.57421875" style="0" hidden="1" customWidth="1"/>
    <col min="18" max="18" width="8.28125" style="0" hidden="1" customWidth="1"/>
    <col min="19" max="19" width="6.140625" style="0" hidden="1" customWidth="1"/>
    <col min="20" max="20" width="6.28125" style="0" hidden="1" customWidth="1"/>
    <col min="21" max="21" width="6.421875" style="0" hidden="1" customWidth="1"/>
    <col min="22" max="22" width="7.28125" style="0" hidden="1" customWidth="1"/>
    <col min="23" max="23" width="5.7109375" style="0" hidden="1" customWidth="1"/>
    <col min="24" max="24" width="6.8515625" style="0" hidden="1" customWidth="1"/>
    <col min="25" max="25" width="6.28125" style="0" hidden="1" customWidth="1"/>
    <col min="26" max="26" width="24.57421875" style="0" hidden="1" customWidth="1"/>
    <col min="27" max="27" width="10.00390625" style="0" customWidth="1"/>
    <col min="28" max="28" width="5.140625" style="0" customWidth="1"/>
    <col min="29" max="29" width="22.00390625" style="0" customWidth="1"/>
    <col min="30" max="30" width="8.28125" style="0" customWidth="1"/>
    <col min="31" max="31" width="7.140625" style="0" customWidth="1"/>
    <col min="32" max="32" width="6.421875" style="0" customWidth="1"/>
    <col min="33" max="33" width="7.28125" style="0" customWidth="1"/>
    <col min="34" max="34" width="6.421875" style="0" customWidth="1"/>
    <col min="35" max="35" width="7.8515625" style="0" customWidth="1"/>
    <col min="36" max="36" width="7.421875" style="0" customWidth="1"/>
    <col min="37" max="37" width="5.8515625" style="0" customWidth="1"/>
    <col min="38" max="38" width="6.7109375" style="0" customWidth="1"/>
    <col min="39" max="39" width="5.8515625" style="0" customWidth="1"/>
    <col min="40" max="40" width="6.7109375" style="0" customWidth="1"/>
    <col min="41" max="41" width="6.57421875" style="0" customWidth="1"/>
    <col min="42" max="42" width="22.140625" style="0" customWidth="1"/>
    <col min="43" max="43" width="12.8515625" style="0" customWidth="1"/>
    <col min="44" max="44" width="4.00390625" style="0" customWidth="1"/>
    <col min="45" max="45" width="23.57421875" style="0" customWidth="1"/>
    <col min="46" max="46" width="7.28125" style="0" customWidth="1"/>
    <col min="47" max="47" width="7.140625" style="0" customWidth="1"/>
    <col min="49" max="49" width="5.140625" style="0" customWidth="1"/>
    <col min="50" max="50" width="23.00390625" style="0" customWidth="1"/>
    <col min="51" max="51" width="7.8515625" style="0" customWidth="1"/>
    <col min="52" max="52" width="8.140625" style="0" customWidth="1"/>
  </cols>
  <sheetData>
    <row r="1" spans="4:42" ht="144" customHeight="1">
      <c r="D1" s="66"/>
      <c r="E1" s="66"/>
      <c r="F1" s="66"/>
      <c r="G1" s="66"/>
      <c r="H1" s="66"/>
      <c r="AC1" s="100"/>
      <c r="AD1" s="100"/>
      <c r="AE1" s="100"/>
      <c r="AF1" s="70"/>
      <c r="AG1" s="70"/>
      <c r="AH1" s="70"/>
      <c r="AI1" s="70"/>
      <c r="AJ1" s="70"/>
      <c r="AK1" s="70"/>
      <c r="AL1" s="70"/>
      <c r="AM1" s="100"/>
      <c r="AN1" s="100"/>
      <c r="AO1" s="100"/>
      <c r="AP1" s="100"/>
    </row>
    <row r="2" spans="1:42" ht="47.25" customHeight="1">
      <c r="A2" s="8"/>
      <c r="B2" s="23"/>
      <c r="C2" s="23"/>
      <c r="D2" s="84"/>
      <c r="E2" s="84"/>
      <c r="F2" s="84"/>
      <c r="G2" s="84"/>
      <c r="H2" s="84"/>
      <c r="I2" s="23"/>
      <c r="J2" s="9"/>
      <c r="K2" s="9"/>
      <c r="L2" s="9"/>
      <c r="M2" s="9"/>
      <c r="N2" s="9"/>
      <c r="O2" s="84"/>
      <c r="P2" s="84"/>
      <c r="Q2" s="84"/>
      <c r="R2" s="84"/>
      <c r="S2" s="84"/>
      <c r="T2" s="84"/>
      <c r="U2" s="9"/>
      <c r="V2" s="9"/>
      <c r="W2" s="9"/>
      <c r="X2" s="9"/>
      <c r="Y2" s="9"/>
      <c r="Z2" s="9"/>
      <c r="AB2" s="9"/>
      <c r="AC2" s="103" t="s">
        <v>197</v>
      </c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</row>
    <row r="3" spans="1:42" ht="21" customHeight="1">
      <c r="A3" s="8"/>
      <c r="B3" s="23"/>
      <c r="C3" s="23"/>
      <c r="D3" s="67"/>
      <c r="E3" s="67"/>
      <c r="F3" s="67"/>
      <c r="G3" s="67"/>
      <c r="H3" s="67"/>
      <c r="I3" s="23"/>
      <c r="J3" s="9"/>
      <c r="K3" s="9"/>
      <c r="L3" s="9"/>
      <c r="M3" s="9"/>
      <c r="N3" s="9"/>
      <c r="O3" s="67"/>
      <c r="P3" s="67"/>
      <c r="Q3" s="67"/>
      <c r="R3" s="67"/>
      <c r="S3" s="67"/>
      <c r="T3" s="67"/>
      <c r="U3" s="9"/>
      <c r="V3" s="9"/>
      <c r="W3" s="9"/>
      <c r="X3" s="9"/>
      <c r="Y3" s="9"/>
      <c r="Z3" s="9"/>
      <c r="AB3" s="9"/>
      <c r="AC3" s="68"/>
      <c r="AD3" s="69"/>
      <c r="AE3" s="69"/>
      <c r="AF3" s="69"/>
      <c r="AG3" s="101" t="s">
        <v>198</v>
      </c>
      <c r="AH3" s="102"/>
      <c r="AI3" s="102"/>
      <c r="AJ3" s="102"/>
      <c r="AK3" s="102"/>
      <c r="AL3" s="102"/>
      <c r="AM3" s="69"/>
      <c r="AN3" s="69"/>
      <c r="AO3" s="69"/>
      <c r="AP3" s="69"/>
    </row>
    <row r="4" spans="1:42" ht="25.5" customHeight="1">
      <c r="A4" s="8"/>
      <c r="B4" s="8"/>
      <c r="C4" s="8"/>
      <c r="D4" s="63"/>
      <c r="E4" s="63"/>
      <c r="F4" s="63"/>
      <c r="G4" s="63"/>
      <c r="H4" s="63"/>
      <c r="I4" s="63"/>
      <c r="J4" s="9"/>
      <c r="K4" s="9"/>
      <c r="L4" s="8"/>
      <c r="M4" s="57"/>
      <c r="N4" s="58"/>
      <c r="O4" s="62"/>
      <c r="P4" s="62"/>
      <c r="Q4" s="62"/>
      <c r="R4" s="62"/>
      <c r="S4" s="105"/>
      <c r="T4" s="105"/>
      <c r="U4" s="105"/>
      <c r="V4" s="105"/>
      <c r="W4" s="105"/>
      <c r="X4" s="105"/>
      <c r="Y4" s="105"/>
      <c r="Z4" s="63"/>
      <c r="AB4" s="3"/>
      <c r="AC4" s="64" t="s">
        <v>2</v>
      </c>
      <c r="AD4" s="65" t="s">
        <v>97</v>
      </c>
      <c r="AE4" s="59" t="s">
        <v>4</v>
      </c>
      <c r="AF4" s="59" t="s">
        <v>5</v>
      </c>
      <c r="AG4" s="59" t="s">
        <v>6</v>
      </c>
      <c r="AH4" s="59" t="s">
        <v>7</v>
      </c>
      <c r="AI4" s="97" t="s">
        <v>98</v>
      </c>
      <c r="AJ4" s="97"/>
      <c r="AK4" s="97"/>
      <c r="AL4" s="97" t="s">
        <v>102</v>
      </c>
      <c r="AM4" s="97"/>
      <c r="AN4" s="97"/>
      <c r="AO4" s="97"/>
      <c r="AP4" s="4" t="s">
        <v>103</v>
      </c>
    </row>
    <row r="5" spans="1:52" ht="13.5" customHeight="1">
      <c r="A5" s="8"/>
      <c r="B5" s="8"/>
      <c r="C5" s="87"/>
      <c r="D5" s="87"/>
      <c r="E5" s="87"/>
      <c r="F5" s="87"/>
      <c r="G5" s="87"/>
      <c r="H5" s="87"/>
      <c r="I5" s="8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6"/>
      <c r="AC5" s="16"/>
      <c r="AD5" s="16"/>
      <c r="AE5" s="16"/>
      <c r="AF5" s="16"/>
      <c r="AG5" s="16"/>
      <c r="AH5" s="16"/>
      <c r="AI5" s="16" t="s">
        <v>99</v>
      </c>
      <c r="AJ5" s="16" t="s">
        <v>100</v>
      </c>
      <c r="AK5" s="16" t="s">
        <v>101</v>
      </c>
      <c r="AL5" s="16" t="s">
        <v>104</v>
      </c>
      <c r="AM5" s="16" t="s">
        <v>105</v>
      </c>
      <c r="AN5" s="16" t="s">
        <v>106</v>
      </c>
      <c r="AO5" s="16" t="s">
        <v>94</v>
      </c>
      <c r="AP5" s="16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8"/>
      <c r="B6" s="8"/>
      <c r="C6" s="8"/>
      <c r="D6" s="63"/>
      <c r="E6" s="63"/>
      <c r="F6" s="63"/>
      <c r="G6" s="63"/>
      <c r="H6" s="63"/>
      <c r="I6" s="8"/>
      <c r="J6" s="9"/>
      <c r="K6" s="9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B6" s="107" t="s">
        <v>8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8"/>
      <c r="B7" s="8"/>
      <c r="C7" s="8"/>
      <c r="D7" s="63"/>
      <c r="E7" s="63"/>
      <c r="F7" s="63"/>
      <c r="G7" s="63"/>
      <c r="H7" s="63"/>
      <c r="I7" s="8"/>
      <c r="J7" s="9"/>
      <c r="K7" s="9"/>
      <c r="L7" s="8"/>
      <c r="M7" s="8"/>
      <c r="N7" s="63"/>
      <c r="O7" s="63"/>
      <c r="P7" s="63"/>
      <c r="Q7" s="63"/>
      <c r="R7" s="63"/>
      <c r="S7" s="8"/>
      <c r="T7" s="8"/>
      <c r="U7" s="8"/>
      <c r="V7" s="8"/>
      <c r="W7" s="8"/>
      <c r="X7" s="8"/>
      <c r="Y7" s="8"/>
      <c r="Z7" s="8"/>
      <c r="AB7" s="3">
        <v>1</v>
      </c>
      <c r="AC7" s="3" t="s">
        <v>10</v>
      </c>
      <c r="AD7" s="4" t="s">
        <v>11</v>
      </c>
      <c r="AE7" s="4">
        <v>9.1</v>
      </c>
      <c r="AF7" s="4">
        <v>11.22</v>
      </c>
      <c r="AG7" s="4">
        <v>35.97</v>
      </c>
      <c r="AH7" s="4">
        <v>286.5</v>
      </c>
      <c r="AI7" s="3">
        <v>0.05</v>
      </c>
      <c r="AJ7" s="3">
        <v>2.17</v>
      </c>
      <c r="AK7" s="3">
        <v>0.05</v>
      </c>
      <c r="AL7" s="3">
        <v>28.9</v>
      </c>
      <c r="AM7" s="3">
        <v>71.22</v>
      </c>
      <c r="AN7" s="3">
        <v>26.79</v>
      </c>
      <c r="AO7" s="3">
        <v>0.83</v>
      </c>
      <c r="AP7" s="3" t="s">
        <v>12</v>
      </c>
      <c r="AR7" s="8"/>
      <c r="AS7" s="8"/>
      <c r="AT7" s="63"/>
      <c r="AU7" s="9"/>
      <c r="AV7" s="9"/>
      <c r="AW7" s="8"/>
      <c r="AX7" s="8"/>
      <c r="AY7" s="63"/>
      <c r="AZ7" s="9"/>
    </row>
    <row r="8" spans="1:52" ht="13.5" customHeight="1">
      <c r="A8" s="8"/>
      <c r="B8" s="8"/>
      <c r="C8" s="8"/>
      <c r="D8" s="35"/>
      <c r="E8" s="63"/>
      <c r="F8" s="63"/>
      <c r="G8" s="63"/>
      <c r="H8" s="63"/>
      <c r="I8" s="8"/>
      <c r="J8" s="9"/>
      <c r="K8" s="9"/>
      <c r="L8" s="8"/>
      <c r="M8" s="8"/>
      <c r="N8" s="63"/>
      <c r="O8" s="63"/>
      <c r="P8" s="63"/>
      <c r="Q8" s="63"/>
      <c r="R8" s="63"/>
      <c r="S8" s="8"/>
      <c r="T8" s="8"/>
      <c r="U8" s="8"/>
      <c r="V8" s="8"/>
      <c r="W8" s="8"/>
      <c r="X8" s="8"/>
      <c r="Y8" s="8"/>
      <c r="Z8" s="8"/>
      <c r="AB8" s="3">
        <v>2</v>
      </c>
      <c r="AC8" s="3" t="s">
        <v>13</v>
      </c>
      <c r="AD8" s="4" t="s">
        <v>14</v>
      </c>
      <c r="AE8" s="4">
        <v>0.26</v>
      </c>
      <c r="AF8" s="4">
        <v>0.05</v>
      </c>
      <c r="AG8" s="4">
        <v>15.22</v>
      </c>
      <c r="AH8" s="4">
        <v>59</v>
      </c>
      <c r="AI8" s="3">
        <v>0</v>
      </c>
      <c r="AJ8" s="3">
        <v>2.9</v>
      </c>
      <c r="AK8" s="3">
        <v>0</v>
      </c>
      <c r="AL8" s="3">
        <v>8.05</v>
      </c>
      <c r="AM8" s="3">
        <v>9.78</v>
      </c>
      <c r="AN8" s="3">
        <v>5.24</v>
      </c>
      <c r="AO8" s="3">
        <v>0.9</v>
      </c>
      <c r="AP8" s="3" t="s">
        <v>15</v>
      </c>
      <c r="AR8" s="8"/>
      <c r="AS8" s="8"/>
      <c r="AT8" s="63"/>
      <c r="AU8" s="9"/>
      <c r="AV8" s="9"/>
      <c r="AW8" s="8"/>
      <c r="AX8" s="8"/>
      <c r="AY8" s="63"/>
      <c r="AZ8" s="9"/>
    </row>
    <row r="9" spans="1:52" ht="13.5" customHeight="1">
      <c r="A9" s="8"/>
      <c r="B9" s="8"/>
      <c r="C9" s="8"/>
      <c r="D9" s="63"/>
      <c r="E9" s="63"/>
      <c r="F9" s="63"/>
      <c r="G9" s="63"/>
      <c r="H9" s="63"/>
      <c r="I9" s="8"/>
      <c r="J9" s="9"/>
      <c r="K9" s="9"/>
      <c r="L9" s="8"/>
      <c r="M9" s="8"/>
      <c r="N9" s="35"/>
      <c r="O9" s="63"/>
      <c r="P9" s="63"/>
      <c r="Q9" s="63"/>
      <c r="R9" s="63"/>
      <c r="S9" s="8"/>
      <c r="T9" s="8"/>
      <c r="U9" s="8"/>
      <c r="V9" s="8"/>
      <c r="W9" s="8"/>
      <c r="X9" s="8"/>
      <c r="Y9" s="8"/>
      <c r="Z9" s="8"/>
      <c r="AB9" s="3">
        <v>3</v>
      </c>
      <c r="AC9" s="3" t="s">
        <v>72</v>
      </c>
      <c r="AD9" s="17" t="s">
        <v>95</v>
      </c>
      <c r="AE9" s="4">
        <v>4.69</v>
      </c>
      <c r="AF9" s="4">
        <v>9.6</v>
      </c>
      <c r="AG9" s="4">
        <v>29.98</v>
      </c>
      <c r="AH9" s="4">
        <v>232</v>
      </c>
      <c r="AI9" s="3">
        <v>0.04</v>
      </c>
      <c r="AJ9" s="3">
        <v>0</v>
      </c>
      <c r="AK9" s="3">
        <v>0.05</v>
      </c>
      <c r="AL9" s="3">
        <v>7.8</v>
      </c>
      <c r="AM9" s="3">
        <v>27.4</v>
      </c>
      <c r="AN9" s="3">
        <v>9.94</v>
      </c>
      <c r="AO9" s="3">
        <v>0.62</v>
      </c>
      <c r="AP9" s="3" t="s">
        <v>17</v>
      </c>
      <c r="AR9" s="8"/>
      <c r="AS9" s="8"/>
      <c r="AT9" s="35"/>
      <c r="AU9" s="9"/>
      <c r="AV9" s="9"/>
      <c r="AW9" s="8"/>
      <c r="AX9" s="8"/>
      <c r="AY9" s="35"/>
      <c r="AZ9" s="9"/>
    </row>
    <row r="10" spans="1:52" ht="13.5" customHeight="1">
      <c r="A10" s="8"/>
      <c r="B10" s="8"/>
      <c r="C10" s="8"/>
      <c r="D10" s="63"/>
      <c r="E10" s="63"/>
      <c r="F10" s="63"/>
      <c r="G10" s="63"/>
      <c r="H10" s="63"/>
      <c r="I10" s="8"/>
      <c r="J10" s="9"/>
      <c r="K10" s="9"/>
      <c r="L10" s="8"/>
      <c r="M10" s="8"/>
      <c r="N10" s="63"/>
      <c r="O10" s="63"/>
      <c r="P10" s="63"/>
      <c r="Q10" s="63"/>
      <c r="R10" s="63"/>
      <c r="S10" s="8"/>
      <c r="T10" s="8"/>
      <c r="U10" s="8"/>
      <c r="V10" s="8"/>
      <c r="W10" s="8"/>
      <c r="X10" s="8"/>
      <c r="Y10" s="8"/>
      <c r="Z10" s="8"/>
      <c r="AB10" s="3">
        <v>4</v>
      </c>
      <c r="AC10" s="3" t="s">
        <v>18</v>
      </c>
      <c r="AD10" s="4">
        <v>40</v>
      </c>
      <c r="AE10" s="4">
        <v>5.08</v>
      </c>
      <c r="AF10" s="4">
        <v>4.6</v>
      </c>
      <c r="AG10" s="4">
        <v>0.28</v>
      </c>
      <c r="AH10" s="4">
        <v>62.8</v>
      </c>
      <c r="AI10" s="3">
        <v>0.03</v>
      </c>
      <c r="AJ10" s="3">
        <v>0</v>
      </c>
      <c r="AK10" s="3">
        <v>0.01</v>
      </c>
      <c r="AL10" s="3">
        <v>22</v>
      </c>
      <c r="AM10" s="3">
        <v>76.8</v>
      </c>
      <c r="AN10" s="3">
        <v>48</v>
      </c>
      <c r="AO10" s="3">
        <v>1</v>
      </c>
      <c r="AP10" s="3" t="s">
        <v>19</v>
      </c>
      <c r="AR10" s="8"/>
      <c r="AS10" s="8"/>
      <c r="AT10" s="63"/>
      <c r="AU10" s="9"/>
      <c r="AV10" s="9"/>
      <c r="AW10" s="8"/>
      <c r="AX10" s="8"/>
      <c r="AY10" s="63"/>
      <c r="AZ10" s="9"/>
    </row>
    <row r="11" spans="1:52" ht="13.5" customHeight="1">
      <c r="A11" s="8"/>
      <c r="B11" s="8"/>
      <c r="C11" s="87"/>
      <c r="D11" s="87"/>
      <c r="E11" s="87"/>
      <c r="F11" s="87"/>
      <c r="G11" s="87"/>
      <c r="H11" s="87"/>
      <c r="I11" s="87"/>
      <c r="J11" s="9"/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B11" s="3">
        <v>5</v>
      </c>
      <c r="AC11" s="3" t="s">
        <v>145</v>
      </c>
      <c r="AD11" s="3">
        <v>100</v>
      </c>
      <c r="AE11" s="3">
        <v>0.4</v>
      </c>
      <c r="AF11" s="3">
        <v>0.4</v>
      </c>
      <c r="AG11" s="3">
        <v>9.8</v>
      </c>
      <c r="AH11" s="3">
        <v>45</v>
      </c>
      <c r="AI11" s="3">
        <v>0.03</v>
      </c>
      <c r="AJ11" s="3">
        <v>10</v>
      </c>
      <c r="AK11" s="3">
        <v>5</v>
      </c>
      <c r="AL11" s="3">
        <v>16</v>
      </c>
      <c r="AM11" s="3">
        <v>11</v>
      </c>
      <c r="AN11" s="3">
        <v>8</v>
      </c>
      <c r="AO11" s="3">
        <v>2.2</v>
      </c>
      <c r="AP11" s="3" t="s">
        <v>19</v>
      </c>
      <c r="AR11" s="8"/>
      <c r="AS11" s="8"/>
      <c r="AT11" s="8"/>
      <c r="AU11" s="9"/>
      <c r="AV11" s="9"/>
      <c r="AW11" s="9"/>
      <c r="AX11" s="34"/>
      <c r="AY11" s="9"/>
      <c r="AZ11" s="36"/>
    </row>
    <row r="12" spans="1:52" ht="13.5" customHeight="1">
      <c r="A12" s="8"/>
      <c r="B12" s="8"/>
      <c r="C12" s="11"/>
      <c r="D12" s="63"/>
      <c r="E12" s="63"/>
      <c r="F12" s="63"/>
      <c r="G12" s="63"/>
      <c r="H12" s="63"/>
      <c r="I12" s="11"/>
      <c r="J12" s="9"/>
      <c r="K12" s="9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B12" s="3"/>
      <c r="AC12" s="3"/>
      <c r="AD12" s="3"/>
      <c r="AE12" s="3">
        <f aca="true" t="shared" si="0" ref="AE12:AO12">SUM(AE7:AE11)</f>
        <v>19.53</v>
      </c>
      <c r="AF12" s="3">
        <f t="shared" si="0"/>
        <v>25.869999999999997</v>
      </c>
      <c r="AG12" s="3">
        <f t="shared" si="0"/>
        <v>91.25</v>
      </c>
      <c r="AH12" s="3">
        <f t="shared" si="0"/>
        <v>685.3</v>
      </c>
      <c r="AI12" s="3">
        <f t="shared" si="0"/>
        <v>0.15</v>
      </c>
      <c r="AJ12" s="3">
        <f t="shared" si="0"/>
        <v>15.07</v>
      </c>
      <c r="AK12" s="3">
        <f t="shared" si="0"/>
        <v>5.11</v>
      </c>
      <c r="AL12" s="3">
        <f t="shared" si="0"/>
        <v>82.75</v>
      </c>
      <c r="AM12" s="3">
        <f t="shared" si="0"/>
        <v>196.2</v>
      </c>
      <c r="AN12" s="3">
        <f t="shared" si="0"/>
        <v>97.97</v>
      </c>
      <c r="AO12" s="3">
        <f t="shared" si="0"/>
        <v>5.550000000000001</v>
      </c>
      <c r="AP12" s="3"/>
      <c r="AR12" s="9"/>
      <c r="AS12" s="9"/>
      <c r="AT12" s="9"/>
      <c r="AU12" s="9"/>
      <c r="AV12" s="9"/>
      <c r="AW12" s="8"/>
      <c r="AX12" s="8"/>
      <c r="AY12" s="63"/>
      <c r="AZ12" s="9"/>
    </row>
    <row r="13" spans="1:52" ht="13.5" customHeight="1">
      <c r="A13" s="8"/>
      <c r="B13" s="8"/>
      <c r="C13" s="8"/>
      <c r="D13" s="63"/>
      <c r="E13" s="63"/>
      <c r="F13" s="63"/>
      <c r="G13" s="63"/>
      <c r="H13" s="63"/>
      <c r="I13" s="11"/>
      <c r="J13" s="9"/>
      <c r="K13" s="9"/>
      <c r="L13" s="8"/>
      <c r="M13" s="11"/>
      <c r="N13" s="63"/>
      <c r="O13" s="63"/>
      <c r="P13" s="63"/>
      <c r="Q13" s="63"/>
      <c r="R13" s="63"/>
      <c r="S13" s="8"/>
      <c r="T13" s="8"/>
      <c r="U13" s="8"/>
      <c r="V13" s="8"/>
      <c r="W13" s="8"/>
      <c r="X13" s="8"/>
      <c r="Y13" s="8"/>
      <c r="Z13" s="11"/>
      <c r="AB13" s="107" t="s">
        <v>30</v>
      </c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R13" s="9"/>
      <c r="AS13" s="34"/>
      <c r="AT13" s="9"/>
      <c r="AU13" s="9"/>
      <c r="AV13" s="9"/>
      <c r="AW13" s="8"/>
      <c r="AX13" s="8"/>
      <c r="AY13" s="63"/>
      <c r="AZ13" s="9"/>
    </row>
    <row r="14" spans="1:52" ht="13.5" customHeight="1">
      <c r="A14" s="8"/>
      <c r="B14" s="8"/>
      <c r="C14" s="8"/>
      <c r="D14" s="63"/>
      <c r="E14" s="63"/>
      <c r="F14" s="63"/>
      <c r="G14" s="63"/>
      <c r="H14" s="63"/>
      <c r="I14" s="11"/>
      <c r="J14" s="9"/>
      <c r="K14" s="9"/>
      <c r="L14" s="8"/>
      <c r="M14" s="8"/>
      <c r="N14" s="63"/>
      <c r="O14" s="63"/>
      <c r="P14" s="63"/>
      <c r="Q14" s="63"/>
      <c r="R14" s="63"/>
      <c r="S14" s="8"/>
      <c r="T14" s="8"/>
      <c r="U14" s="8"/>
      <c r="V14" s="8"/>
      <c r="W14" s="8"/>
      <c r="X14" s="8"/>
      <c r="Y14" s="8"/>
      <c r="Z14" s="11"/>
      <c r="AB14" s="3">
        <v>1</v>
      </c>
      <c r="AC14" s="5" t="s">
        <v>20</v>
      </c>
      <c r="AD14" s="4">
        <v>60</v>
      </c>
      <c r="AE14" s="4">
        <v>0.65</v>
      </c>
      <c r="AF14" s="4">
        <v>5.08</v>
      </c>
      <c r="AG14" s="4">
        <v>2.76</v>
      </c>
      <c r="AH14" s="4">
        <v>60</v>
      </c>
      <c r="AI14" s="3">
        <v>0.03</v>
      </c>
      <c r="AJ14" s="3">
        <v>12.2</v>
      </c>
      <c r="AK14" s="3">
        <v>0</v>
      </c>
      <c r="AL14" s="3">
        <v>12.08</v>
      </c>
      <c r="AM14" s="3">
        <v>18.4</v>
      </c>
      <c r="AN14" s="3">
        <v>10.61</v>
      </c>
      <c r="AO14" s="3">
        <v>0.5</v>
      </c>
      <c r="AP14" s="5" t="s">
        <v>21</v>
      </c>
      <c r="AR14" s="8"/>
      <c r="AS14" s="11"/>
      <c r="AT14" s="63"/>
      <c r="AU14" s="9"/>
      <c r="AV14" s="9"/>
      <c r="AW14" s="8"/>
      <c r="AX14" s="8"/>
      <c r="AY14" s="63"/>
      <c r="AZ14" s="9"/>
    </row>
    <row r="15" spans="1:52" ht="13.5" customHeight="1">
      <c r="A15" s="8"/>
      <c r="B15" s="8"/>
      <c r="C15" s="8"/>
      <c r="D15" s="63"/>
      <c r="E15" s="63"/>
      <c r="F15" s="63"/>
      <c r="G15" s="63"/>
      <c r="H15" s="63"/>
      <c r="I15" s="11"/>
      <c r="J15" s="9"/>
      <c r="K15" s="9"/>
      <c r="L15" s="8"/>
      <c r="M15" s="8"/>
      <c r="N15" s="63"/>
      <c r="O15" s="63"/>
      <c r="P15" s="63"/>
      <c r="Q15" s="63"/>
      <c r="R15" s="63"/>
      <c r="S15" s="8"/>
      <c r="T15" s="8"/>
      <c r="U15" s="8"/>
      <c r="V15" s="8"/>
      <c r="W15" s="8"/>
      <c r="X15" s="8"/>
      <c r="Y15" s="8"/>
      <c r="Z15" s="11"/>
      <c r="AB15" s="3">
        <v>3</v>
      </c>
      <c r="AC15" s="3" t="s">
        <v>22</v>
      </c>
      <c r="AD15" s="4" t="s">
        <v>23</v>
      </c>
      <c r="AE15" s="4">
        <v>41.25</v>
      </c>
      <c r="AF15" s="4">
        <v>17.99</v>
      </c>
      <c r="AG15" s="4">
        <v>19.57</v>
      </c>
      <c r="AH15" s="4">
        <v>249</v>
      </c>
      <c r="AI15" s="3">
        <v>0.04</v>
      </c>
      <c r="AJ15" s="3">
        <v>4.26</v>
      </c>
      <c r="AK15" s="3">
        <v>0.02</v>
      </c>
      <c r="AL15" s="3">
        <v>16.96</v>
      </c>
      <c r="AM15" s="3">
        <v>153.02</v>
      </c>
      <c r="AN15" s="3">
        <v>67.45</v>
      </c>
      <c r="AO15" s="3">
        <v>1.21</v>
      </c>
      <c r="AP15" s="5" t="s">
        <v>24</v>
      </c>
      <c r="AR15" s="8"/>
      <c r="AS15" s="8"/>
      <c r="AT15" s="63"/>
      <c r="AU15" s="9"/>
      <c r="AV15" s="9"/>
      <c r="AW15" s="8"/>
      <c r="AX15" s="8"/>
      <c r="AY15" s="63"/>
      <c r="AZ15" s="9"/>
    </row>
    <row r="16" spans="1:52" ht="13.5" customHeight="1">
      <c r="A16" s="8"/>
      <c r="B16" s="8"/>
      <c r="C16" s="8"/>
      <c r="D16" s="63"/>
      <c r="E16" s="63"/>
      <c r="F16" s="63"/>
      <c r="G16" s="63"/>
      <c r="H16" s="63"/>
      <c r="I16" s="8"/>
      <c r="J16" s="9"/>
      <c r="K16" s="9"/>
      <c r="L16" s="8"/>
      <c r="M16" s="8"/>
      <c r="N16" s="63"/>
      <c r="O16" s="63"/>
      <c r="P16" s="63"/>
      <c r="Q16" s="63"/>
      <c r="R16" s="63"/>
      <c r="S16" s="8"/>
      <c r="T16" s="8"/>
      <c r="U16" s="8"/>
      <c r="V16" s="8"/>
      <c r="W16" s="8"/>
      <c r="X16" s="8"/>
      <c r="Y16" s="8"/>
      <c r="Z16" s="11"/>
      <c r="AB16" s="3">
        <v>4</v>
      </c>
      <c r="AC16" s="3" t="s">
        <v>25</v>
      </c>
      <c r="AD16" s="4">
        <v>150</v>
      </c>
      <c r="AE16" s="4">
        <v>8.74</v>
      </c>
      <c r="AF16" s="4">
        <v>6.62</v>
      </c>
      <c r="AG16" s="4">
        <v>43.06</v>
      </c>
      <c r="AH16" s="4">
        <v>267</v>
      </c>
      <c r="AI16" s="3">
        <v>0.29</v>
      </c>
      <c r="AJ16" s="3">
        <v>0</v>
      </c>
      <c r="AK16" s="3">
        <v>0.03</v>
      </c>
      <c r="AL16" s="3">
        <v>17.23</v>
      </c>
      <c r="AM16" s="3">
        <v>207.45</v>
      </c>
      <c r="AN16" s="3">
        <v>138.75</v>
      </c>
      <c r="AO16" s="3">
        <v>4.66</v>
      </c>
      <c r="AP16" s="5" t="s">
        <v>26</v>
      </c>
      <c r="AR16" s="8"/>
      <c r="AS16" s="8"/>
      <c r="AT16" s="63"/>
      <c r="AU16" s="9"/>
      <c r="AV16" s="9"/>
      <c r="AW16" s="8"/>
      <c r="AX16" s="8"/>
      <c r="AY16" s="63"/>
      <c r="AZ16" s="9"/>
    </row>
    <row r="17" spans="1:52" ht="13.5" customHeight="1">
      <c r="A17" s="8"/>
      <c r="B17" s="8"/>
      <c r="C17" s="8"/>
      <c r="D17" s="63"/>
      <c r="E17" s="63"/>
      <c r="F17" s="63"/>
      <c r="G17" s="63"/>
      <c r="H17" s="63"/>
      <c r="I17" s="8"/>
      <c r="J17" s="9"/>
      <c r="K17" s="9"/>
      <c r="L17" s="8"/>
      <c r="M17" s="8"/>
      <c r="N17" s="63"/>
      <c r="O17" s="63"/>
      <c r="P17" s="63"/>
      <c r="Q17" s="63"/>
      <c r="R17" s="63"/>
      <c r="S17" s="8"/>
      <c r="T17" s="8"/>
      <c r="U17" s="8"/>
      <c r="V17" s="8"/>
      <c r="W17" s="8"/>
      <c r="X17" s="8"/>
      <c r="Y17" s="8"/>
      <c r="Z17" s="8"/>
      <c r="AB17" s="3">
        <v>5</v>
      </c>
      <c r="AC17" s="3" t="s">
        <v>27</v>
      </c>
      <c r="AD17" s="4">
        <v>200</v>
      </c>
      <c r="AE17" s="4">
        <v>0.21</v>
      </c>
      <c r="AF17" s="4">
        <v>0.21</v>
      </c>
      <c r="AG17" s="4">
        <v>15.27</v>
      </c>
      <c r="AH17" s="4">
        <v>62</v>
      </c>
      <c r="AI17" s="3">
        <v>0.01</v>
      </c>
      <c r="AJ17" s="3">
        <v>8.91</v>
      </c>
      <c r="AK17" s="3">
        <v>0</v>
      </c>
      <c r="AL17" s="3">
        <v>8.84</v>
      </c>
      <c r="AM17" s="3">
        <v>5.94</v>
      </c>
      <c r="AN17" s="3">
        <v>4.86</v>
      </c>
      <c r="AO17" s="3">
        <v>1.21</v>
      </c>
      <c r="AP17" s="5" t="s">
        <v>28</v>
      </c>
      <c r="AR17" s="8"/>
      <c r="AS17" s="8"/>
      <c r="AT17" s="63"/>
      <c r="AU17" s="9"/>
      <c r="AV17" s="9"/>
      <c r="AW17" s="34"/>
      <c r="AX17" s="8"/>
      <c r="AY17" s="8"/>
      <c r="AZ17" s="9"/>
    </row>
    <row r="18" spans="1:52" ht="13.5" customHeight="1">
      <c r="A18" s="8"/>
      <c r="B18" s="8"/>
      <c r="C18" s="87"/>
      <c r="D18" s="87"/>
      <c r="E18" s="87"/>
      <c r="F18" s="87"/>
      <c r="G18" s="87"/>
      <c r="H18" s="87"/>
      <c r="I18" s="87"/>
      <c r="J18" s="9"/>
      <c r="K18" s="9"/>
      <c r="L18" s="9"/>
      <c r="M18" s="9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B18" s="3">
        <v>6</v>
      </c>
      <c r="AC18" s="3" t="s">
        <v>29</v>
      </c>
      <c r="AD18" s="4">
        <v>30</v>
      </c>
      <c r="AE18" s="4">
        <v>1.48</v>
      </c>
      <c r="AF18" s="4">
        <v>0.36</v>
      </c>
      <c r="AG18" s="4">
        <v>10.26</v>
      </c>
      <c r="AH18" s="4">
        <v>104.3</v>
      </c>
      <c r="AI18" s="3">
        <v>0.005</v>
      </c>
      <c r="AJ18" s="3">
        <v>0</v>
      </c>
      <c r="AK18" s="3">
        <v>0</v>
      </c>
      <c r="AL18" s="3">
        <v>5.4</v>
      </c>
      <c r="AM18" s="3">
        <v>26.1</v>
      </c>
      <c r="AN18" s="3">
        <v>5.7</v>
      </c>
      <c r="AO18" s="3">
        <v>1.2</v>
      </c>
      <c r="AP18" s="3" t="s">
        <v>19</v>
      </c>
      <c r="AR18" s="8"/>
      <c r="AS18" s="8"/>
      <c r="AT18" s="63"/>
      <c r="AU18" s="9"/>
      <c r="AV18" s="9"/>
      <c r="AW18" s="9"/>
      <c r="AX18" s="34"/>
      <c r="AY18" s="9"/>
      <c r="AZ18" s="36"/>
    </row>
    <row r="19" spans="1:52" s="1" customFormat="1" ht="13.5" customHeight="1">
      <c r="A19" s="8"/>
      <c r="B19" s="8"/>
      <c r="C19" s="8"/>
      <c r="D19" s="63"/>
      <c r="E19" s="63"/>
      <c r="F19" s="63"/>
      <c r="G19" s="63"/>
      <c r="H19" s="63"/>
      <c r="I19" s="8"/>
      <c r="J19" s="8"/>
      <c r="K19" s="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B19" s="3"/>
      <c r="AC19" s="3"/>
      <c r="AD19" s="3"/>
      <c r="AE19" s="3">
        <f aca="true" t="shared" si="1" ref="AE19:AO19">SUM(AE14:AE18)</f>
        <v>52.33</v>
      </c>
      <c r="AF19" s="3">
        <f t="shared" si="1"/>
        <v>30.26</v>
      </c>
      <c r="AG19" s="3">
        <f t="shared" si="1"/>
        <v>90.92</v>
      </c>
      <c r="AH19" s="3">
        <f t="shared" si="1"/>
        <v>742.3</v>
      </c>
      <c r="AI19" s="3">
        <f t="shared" si="1"/>
        <v>0.375</v>
      </c>
      <c r="AJ19" s="3">
        <f t="shared" si="1"/>
        <v>25.37</v>
      </c>
      <c r="AK19" s="3">
        <f t="shared" si="1"/>
        <v>0.05</v>
      </c>
      <c r="AL19" s="3">
        <f t="shared" si="1"/>
        <v>60.51</v>
      </c>
      <c r="AM19" s="3">
        <f t="shared" si="1"/>
        <v>410.91</v>
      </c>
      <c r="AN19" s="3">
        <f t="shared" si="1"/>
        <v>227.37</v>
      </c>
      <c r="AO19" s="3">
        <f t="shared" si="1"/>
        <v>8.78</v>
      </c>
      <c r="AP19" s="3"/>
      <c r="AR19" s="8"/>
      <c r="AS19" s="8"/>
      <c r="AT19" s="8"/>
      <c r="AU19" s="8"/>
      <c r="AV19" s="8"/>
      <c r="AW19" s="8"/>
      <c r="AX19" s="8"/>
      <c r="AY19" s="63"/>
      <c r="AZ19" s="9"/>
    </row>
    <row r="20" spans="1:52" s="1" customFormat="1" ht="13.5" customHeight="1">
      <c r="A20" s="8"/>
      <c r="B20" s="8"/>
      <c r="C20" s="8"/>
      <c r="D20" s="63"/>
      <c r="E20" s="63"/>
      <c r="F20" s="63"/>
      <c r="G20" s="63"/>
      <c r="H20" s="63"/>
      <c r="I20" s="8"/>
      <c r="J20" s="8"/>
      <c r="K20" s="8"/>
      <c r="L20" s="8"/>
      <c r="M20" s="8"/>
      <c r="N20" s="63"/>
      <c r="O20" s="63"/>
      <c r="P20" s="63"/>
      <c r="Q20" s="63"/>
      <c r="R20" s="63"/>
      <c r="S20" s="8"/>
      <c r="T20" s="8"/>
      <c r="U20" s="8"/>
      <c r="V20" s="8"/>
      <c r="W20" s="8"/>
      <c r="X20" s="8"/>
      <c r="Y20" s="8"/>
      <c r="Z20" s="8"/>
      <c r="AB20" s="109" t="s">
        <v>42</v>
      </c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1"/>
      <c r="AR20" s="8"/>
      <c r="AS20" s="8"/>
      <c r="AT20" s="8"/>
      <c r="AU20" s="8"/>
      <c r="AV20" s="8"/>
      <c r="AW20" s="8"/>
      <c r="AX20" s="8"/>
      <c r="AY20" s="63"/>
      <c r="AZ20" s="9"/>
    </row>
    <row r="21" spans="1:52" s="1" customFormat="1" ht="13.5" customHeight="1">
      <c r="A21" s="8"/>
      <c r="B21" s="8"/>
      <c r="C21" s="8"/>
      <c r="D21" s="63"/>
      <c r="E21" s="63"/>
      <c r="F21" s="63"/>
      <c r="G21" s="63"/>
      <c r="H21" s="63"/>
      <c r="I21" s="8"/>
      <c r="J21" s="8"/>
      <c r="K21" s="8"/>
      <c r="L21" s="8"/>
      <c r="M21" s="8"/>
      <c r="N21" s="63"/>
      <c r="O21" s="63"/>
      <c r="P21" s="63"/>
      <c r="Q21" s="63"/>
      <c r="R21" s="63"/>
      <c r="S21" s="8"/>
      <c r="T21" s="8"/>
      <c r="U21" s="8"/>
      <c r="V21" s="8"/>
      <c r="W21" s="8"/>
      <c r="X21" s="8"/>
      <c r="Y21" s="8"/>
      <c r="Z21" s="8"/>
      <c r="AB21" s="3">
        <v>1</v>
      </c>
      <c r="AC21" s="3" t="s">
        <v>35</v>
      </c>
      <c r="AD21" s="4">
        <v>60</v>
      </c>
      <c r="AE21" s="4">
        <v>0.44</v>
      </c>
      <c r="AF21" s="4">
        <v>5.05</v>
      </c>
      <c r="AG21" s="4">
        <v>1.44</v>
      </c>
      <c r="AH21" s="4">
        <v>97</v>
      </c>
      <c r="AI21" s="3">
        <v>0.01</v>
      </c>
      <c r="AJ21" s="3">
        <v>5.56</v>
      </c>
      <c r="AK21" s="3">
        <v>0</v>
      </c>
      <c r="AL21" s="3">
        <v>13.89</v>
      </c>
      <c r="AM21" s="3">
        <v>23.35</v>
      </c>
      <c r="AN21" s="3">
        <v>7.85</v>
      </c>
      <c r="AO21" s="3">
        <v>0.34</v>
      </c>
      <c r="AP21" s="3" t="s">
        <v>36</v>
      </c>
      <c r="AR21" s="8"/>
      <c r="AS21" s="8"/>
      <c r="AT21" s="63"/>
      <c r="AU21" s="8"/>
      <c r="AV21" s="8"/>
      <c r="AW21" s="8"/>
      <c r="AX21" s="8"/>
      <c r="AY21" s="35"/>
      <c r="AZ21" s="9"/>
    </row>
    <row r="22" spans="1:52" s="1" customFormat="1" ht="13.5" customHeight="1">
      <c r="A22" s="8"/>
      <c r="B22" s="8"/>
      <c r="C22" s="8"/>
      <c r="D22" s="63"/>
      <c r="E22" s="63"/>
      <c r="F22" s="63"/>
      <c r="G22" s="63"/>
      <c r="H22" s="63"/>
      <c r="I22" s="8"/>
      <c r="J22" s="8"/>
      <c r="K22" s="8"/>
      <c r="L22" s="8"/>
      <c r="M22" s="8"/>
      <c r="N22" s="63"/>
      <c r="O22" s="63"/>
      <c r="P22" s="63"/>
      <c r="Q22" s="63"/>
      <c r="R22" s="63"/>
      <c r="S22" s="8"/>
      <c r="T22" s="8"/>
      <c r="U22" s="8"/>
      <c r="V22" s="8"/>
      <c r="W22" s="8"/>
      <c r="X22" s="8"/>
      <c r="Y22" s="8"/>
      <c r="Z22" s="8"/>
      <c r="AB22" s="3">
        <v>2</v>
      </c>
      <c r="AC22" s="3" t="s">
        <v>120</v>
      </c>
      <c r="AD22" s="4">
        <v>75</v>
      </c>
      <c r="AE22" s="4">
        <v>9</v>
      </c>
      <c r="AF22" s="4">
        <v>6.45</v>
      </c>
      <c r="AG22" s="4">
        <v>9.45</v>
      </c>
      <c r="AH22" s="4">
        <v>126.15</v>
      </c>
      <c r="AI22" s="3">
        <v>0</v>
      </c>
      <c r="AJ22" s="3">
        <v>0.6</v>
      </c>
      <c r="AK22" s="3">
        <v>3.9</v>
      </c>
      <c r="AL22" s="3">
        <v>17.7</v>
      </c>
      <c r="AM22" s="3">
        <v>110.1</v>
      </c>
      <c r="AN22" s="3">
        <v>16.8</v>
      </c>
      <c r="AO22" s="3">
        <v>0.6</v>
      </c>
      <c r="AP22" s="3" t="s">
        <v>122</v>
      </c>
      <c r="AR22" s="8"/>
      <c r="AS22" s="8"/>
      <c r="AT22" s="63"/>
      <c r="AU22" s="8"/>
      <c r="AV22" s="8"/>
      <c r="AW22" s="8"/>
      <c r="AX22" s="8"/>
      <c r="AY22" s="63"/>
      <c r="AZ22" s="9"/>
    </row>
    <row r="23" spans="1:52" s="1" customFormat="1" ht="13.5" customHeight="1">
      <c r="A23" s="8"/>
      <c r="B23" s="8"/>
      <c r="C23" s="8"/>
      <c r="D23" s="63"/>
      <c r="E23" s="63"/>
      <c r="F23" s="63"/>
      <c r="G23" s="63"/>
      <c r="H23" s="63"/>
      <c r="I23" s="8"/>
      <c r="J23" s="8"/>
      <c r="K23" s="8"/>
      <c r="L23" s="8"/>
      <c r="M23" s="8"/>
      <c r="N23" s="63"/>
      <c r="O23" s="63"/>
      <c r="P23" s="63"/>
      <c r="Q23" s="63"/>
      <c r="R23" s="63"/>
      <c r="S23" s="8"/>
      <c r="T23" s="8"/>
      <c r="U23" s="8"/>
      <c r="V23" s="8"/>
      <c r="W23" s="8"/>
      <c r="X23" s="8"/>
      <c r="Y23" s="8"/>
      <c r="Z23" s="8"/>
      <c r="AB23" s="3">
        <v>3</v>
      </c>
      <c r="AC23" s="3" t="s">
        <v>40</v>
      </c>
      <c r="AD23" s="4">
        <v>150</v>
      </c>
      <c r="AE23" s="4">
        <v>3.24</v>
      </c>
      <c r="AF23" s="4">
        <v>5.59</v>
      </c>
      <c r="AG23" s="4">
        <v>22.05</v>
      </c>
      <c r="AH23" s="4">
        <v>156</v>
      </c>
      <c r="AI23" s="3">
        <v>0.15</v>
      </c>
      <c r="AJ23" s="3">
        <v>25.95</v>
      </c>
      <c r="AK23" s="3">
        <v>0.03</v>
      </c>
      <c r="AL23" s="3">
        <v>69.5</v>
      </c>
      <c r="AM23" s="3">
        <v>96.71</v>
      </c>
      <c r="AN23" s="3">
        <v>34.5</v>
      </c>
      <c r="AO23" s="3">
        <v>1.4</v>
      </c>
      <c r="AP23" s="3" t="s">
        <v>41</v>
      </c>
      <c r="AR23" s="8"/>
      <c r="AS23" s="8"/>
      <c r="AT23" s="63"/>
      <c r="AU23" s="8"/>
      <c r="AV23" s="8"/>
      <c r="AW23" s="8"/>
      <c r="AX23" s="8"/>
      <c r="AY23" s="8"/>
      <c r="AZ23" s="36"/>
    </row>
    <row r="24" spans="1:52" s="1" customFormat="1" ht="13.5" customHeight="1">
      <c r="A24" s="8"/>
      <c r="B24" s="8"/>
      <c r="C24" s="8"/>
      <c r="D24" s="63"/>
      <c r="E24" s="63"/>
      <c r="F24" s="63"/>
      <c r="G24" s="63"/>
      <c r="H24" s="63"/>
      <c r="I24" s="8"/>
      <c r="J24" s="8"/>
      <c r="K24" s="8"/>
      <c r="L24" s="8"/>
      <c r="M24" s="8"/>
      <c r="N24" s="63"/>
      <c r="O24" s="63"/>
      <c r="P24" s="63"/>
      <c r="Q24" s="63"/>
      <c r="R24" s="63"/>
      <c r="S24" s="8"/>
      <c r="T24" s="8"/>
      <c r="U24" s="8"/>
      <c r="V24" s="8"/>
      <c r="W24" s="8"/>
      <c r="X24" s="8"/>
      <c r="Y24" s="8"/>
      <c r="Z24" s="8"/>
      <c r="AB24" s="3">
        <v>4</v>
      </c>
      <c r="AC24" s="3" t="s">
        <v>55</v>
      </c>
      <c r="AD24" s="4">
        <v>200</v>
      </c>
      <c r="AE24" s="4">
        <v>0</v>
      </c>
      <c r="AF24" s="4">
        <v>0</v>
      </c>
      <c r="AG24" s="4">
        <v>9.98</v>
      </c>
      <c r="AH24" s="4">
        <v>119</v>
      </c>
      <c r="AI24" s="3">
        <v>0</v>
      </c>
      <c r="AJ24" s="3">
        <v>0</v>
      </c>
      <c r="AK24" s="3">
        <v>0</v>
      </c>
      <c r="AL24" s="3">
        <v>0.2</v>
      </c>
      <c r="AM24" s="3">
        <v>0</v>
      </c>
      <c r="AN24" s="3">
        <v>0</v>
      </c>
      <c r="AO24" s="3">
        <v>0.03</v>
      </c>
      <c r="AP24" s="3" t="s">
        <v>58</v>
      </c>
      <c r="AR24" s="8"/>
      <c r="AS24" s="8"/>
      <c r="AT24" s="63"/>
      <c r="AU24" s="8"/>
      <c r="AV24" s="8"/>
      <c r="AW24" s="9"/>
      <c r="AX24" s="34"/>
      <c r="AY24" s="9"/>
      <c r="AZ24" s="9"/>
    </row>
    <row r="25" spans="1:52" s="1" customFormat="1" ht="13.5" customHeight="1">
      <c r="A25" s="8"/>
      <c r="B25" s="8"/>
      <c r="C25" s="112"/>
      <c r="D25" s="112"/>
      <c r="E25" s="112"/>
      <c r="F25" s="112"/>
      <c r="G25" s="112"/>
      <c r="H25" s="112"/>
      <c r="I25" s="11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B25" s="3">
        <v>5</v>
      </c>
      <c r="AC25" s="3" t="s">
        <v>29</v>
      </c>
      <c r="AD25" s="4">
        <v>30</v>
      </c>
      <c r="AE25" s="4">
        <v>1.48</v>
      </c>
      <c r="AF25" s="4">
        <v>0.36</v>
      </c>
      <c r="AG25" s="4">
        <v>10.26</v>
      </c>
      <c r="AH25" s="4">
        <v>104.3</v>
      </c>
      <c r="AI25" s="3">
        <f aca="true" t="shared" si="2" ref="AI25:AO26">SUM(AI20:AI24)</f>
        <v>0.16</v>
      </c>
      <c r="AJ25" s="3">
        <f t="shared" si="2"/>
        <v>32.11</v>
      </c>
      <c r="AK25" s="3">
        <f t="shared" si="2"/>
        <v>3.9299999999999997</v>
      </c>
      <c r="AL25" s="3">
        <f t="shared" si="2"/>
        <v>101.29</v>
      </c>
      <c r="AM25" s="3">
        <f t="shared" si="2"/>
        <v>230.15999999999997</v>
      </c>
      <c r="AN25" s="3">
        <f t="shared" si="2"/>
        <v>59.15</v>
      </c>
      <c r="AO25" s="3">
        <f t="shared" si="2"/>
        <v>2.3699999999999997</v>
      </c>
      <c r="AP25" s="3" t="s">
        <v>19</v>
      </c>
      <c r="AR25" s="8"/>
      <c r="AS25" s="8"/>
      <c r="AT25" s="63"/>
      <c r="AU25" s="8"/>
      <c r="AV25" s="8"/>
      <c r="AW25" s="8"/>
      <c r="AX25" s="8"/>
      <c r="AY25" s="63"/>
      <c r="AZ25" s="9"/>
    </row>
    <row r="26" spans="1:52" ht="13.5" customHeight="1">
      <c r="A26" s="8"/>
      <c r="B26" s="8"/>
      <c r="C26" s="8"/>
      <c r="D26" s="63"/>
      <c r="E26" s="63"/>
      <c r="F26" s="63"/>
      <c r="G26" s="63"/>
      <c r="H26" s="63"/>
      <c r="I26" s="8"/>
      <c r="J26" s="9"/>
      <c r="K26" s="9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B26" s="3"/>
      <c r="AC26" s="3"/>
      <c r="AD26" s="4"/>
      <c r="AE26" s="4">
        <f>SUM(AE21:AE25)</f>
        <v>14.16</v>
      </c>
      <c r="AF26" s="4">
        <f>SUM(AF21:AF25)</f>
        <v>17.45</v>
      </c>
      <c r="AG26" s="4">
        <f>SUM(AG21:AG25)</f>
        <v>53.18</v>
      </c>
      <c r="AH26" s="4">
        <f>SUM(AH21:AH25)</f>
        <v>602.4499999999999</v>
      </c>
      <c r="AI26" s="4">
        <f t="shared" si="2"/>
        <v>0.32</v>
      </c>
      <c r="AJ26" s="4">
        <f t="shared" si="2"/>
        <v>64.22</v>
      </c>
      <c r="AK26" s="4">
        <f t="shared" si="2"/>
        <v>7.859999999999999</v>
      </c>
      <c r="AL26" s="4">
        <f t="shared" si="2"/>
        <v>202.58</v>
      </c>
      <c r="AM26" s="4">
        <f t="shared" si="2"/>
        <v>460.31999999999994</v>
      </c>
      <c r="AN26" s="4">
        <f t="shared" si="2"/>
        <v>118.3</v>
      </c>
      <c r="AO26" s="4">
        <f t="shared" si="2"/>
        <v>4.739999999999999</v>
      </c>
      <c r="AP26" s="3"/>
      <c r="AR26" s="9"/>
      <c r="AS26" s="9"/>
      <c r="AT26" s="9"/>
      <c r="AU26" s="9"/>
      <c r="AV26" s="9"/>
      <c r="AW26" s="8"/>
      <c r="AX26" s="8"/>
      <c r="AY26" s="63"/>
      <c r="AZ26" s="9"/>
    </row>
    <row r="27" spans="1:52" ht="13.5" customHeight="1">
      <c r="A27" s="8"/>
      <c r="B27" s="8"/>
      <c r="C27" s="8"/>
      <c r="D27" s="63"/>
      <c r="E27" s="63"/>
      <c r="F27" s="63"/>
      <c r="G27" s="63"/>
      <c r="H27" s="63"/>
      <c r="I27" s="8"/>
      <c r="J27" s="9"/>
      <c r="K27" s="9"/>
      <c r="L27" s="8"/>
      <c r="M27" s="8"/>
      <c r="N27" s="63"/>
      <c r="O27" s="63"/>
      <c r="P27" s="63"/>
      <c r="Q27" s="63"/>
      <c r="R27" s="63"/>
      <c r="S27" s="8"/>
      <c r="T27" s="8"/>
      <c r="U27" s="8"/>
      <c r="V27" s="8"/>
      <c r="W27" s="8"/>
      <c r="X27" s="8"/>
      <c r="Y27" s="8"/>
      <c r="Z27" s="8"/>
      <c r="AB27" s="109" t="s">
        <v>52</v>
      </c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1"/>
      <c r="AR27" s="9"/>
      <c r="AS27" s="9"/>
      <c r="AT27" s="9"/>
      <c r="AU27" s="9"/>
      <c r="AV27" s="9"/>
      <c r="AW27" s="8"/>
      <c r="AX27" s="8"/>
      <c r="AY27" s="63"/>
      <c r="AZ27" s="9"/>
    </row>
    <row r="28" spans="1:52" ht="13.5" customHeight="1">
      <c r="A28" s="8"/>
      <c r="B28" s="8"/>
      <c r="C28" s="8"/>
      <c r="D28" s="63"/>
      <c r="E28" s="63"/>
      <c r="F28" s="63"/>
      <c r="G28" s="63"/>
      <c r="H28" s="63"/>
      <c r="I28" s="8"/>
      <c r="J28" s="9"/>
      <c r="K28" s="9"/>
      <c r="L28" s="8"/>
      <c r="M28" s="8"/>
      <c r="N28" s="63"/>
      <c r="O28" s="63"/>
      <c r="P28" s="63"/>
      <c r="Q28" s="63"/>
      <c r="R28" s="63"/>
      <c r="S28" s="8"/>
      <c r="T28" s="8"/>
      <c r="U28" s="8"/>
      <c r="V28" s="8"/>
      <c r="W28" s="8"/>
      <c r="X28" s="8"/>
      <c r="Y28" s="8"/>
      <c r="Z28" s="8"/>
      <c r="AB28" s="3">
        <v>1</v>
      </c>
      <c r="AC28" s="3" t="s">
        <v>53</v>
      </c>
      <c r="AD28" s="4" t="s">
        <v>31</v>
      </c>
      <c r="AE28" s="4">
        <v>5</v>
      </c>
      <c r="AF28" s="4">
        <v>11.9</v>
      </c>
      <c r="AG28" s="4">
        <v>32</v>
      </c>
      <c r="AH28" s="4">
        <v>256</v>
      </c>
      <c r="AI28" s="3">
        <v>0.06</v>
      </c>
      <c r="AJ28" s="3">
        <v>1.32</v>
      </c>
      <c r="AK28" s="3">
        <v>0.06</v>
      </c>
      <c r="AL28" s="3">
        <v>129.78</v>
      </c>
      <c r="AM28" s="3">
        <v>138.4</v>
      </c>
      <c r="AN28" s="3">
        <v>29.44</v>
      </c>
      <c r="AO28" s="3">
        <v>0.42</v>
      </c>
      <c r="AP28" s="3" t="s">
        <v>54</v>
      </c>
      <c r="AR28" s="8"/>
      <c r="AS28" s="8"/>
      <c r="AT28" s="63"/>
      <c r="AU28" s="34"/>
      <c r="AV28" s="9"/>
      <c r="AW28" s="8"/>
      <c r="AX28" s="8"/>
      <c r="AY28" s="63"/>
      <c r="AZ28" s="9"/>
    </row>
    <row r="29" spans="1:52" ht="13.5" customHeight="1">
      <c r="A29" s="8"/>
      <c r="B29" s="8"/>
      <c r="C29" s="8"/>
      <c r="D29" s="63"/>
      <c r="E29" s="63"/>
      <c r="F29" s="63"/>
      <c r="G29" s="63"/>
      <c r="H29" s="63"/>
      <c r="I29" s="8"/>
      <c r="J29" s="9"/>
      <c r="K29" s="9"/>
      <c r="L29" s="8"/>
      <c r="M29" s="8"/>
      <c r="N29" s="63"/>
      <c r="O29" s="63"/>
      <c r="P29" s="63"/>
      <c r="Q29" s="63"/>
      <c r="R29" s="63"/>
      <c r="S29" s="8"/>
      <c r="T29" s="8"/>
      <c r="U29" s="8"/>
      <c r="V29" s="8"/>
      <c r="W29" s="8"/>
      <c r="X29" s="8"/>
      <c r="Y29" s="8"/>
      <c r="Z29" s="8"/>
      <c r="AB29" s="3">
        <v>2</v>
      </c>
      <c r="AC29" s="3" t="s">
        <v>33</v>
      </c>
      <c r="AD29" s="4">
        <v>200</v>
      </c>
      <c r="AE29" s="4">
        <v>1.4</v>
      </c>
      <c r="AF29" s="4">
        <v>1.6</v>
      </c>
      <c r="AG29" s="4">
        <v>22.31</v>
      </c>
      <c r="AH29" s="4">
        <v>105</v>
      </c>
      <c r="AI29" s="3">
        <v>0.02</v>
      </c>
      <c r="AJ29" s="3">
        <v>0.65</v>
      </c>
      <c r="AK29" s="3">
        <v>0.01</v>
      </c>
      <c r="AL29" s="3">
        <v>60.4</v>
      </c>
      <c r="AM29" s="3">
        <v>45</v>
      </c>
      <c r="AN29" s="3">
        <v>7</v>
      </c>
      <c r="AO29" s="3">
        <v>0.09</v>
      </c>
      <c r="AP29" s="3" t="s">
        <v>32</v>
      </c>
      <c r="AR29" s="8"/>
      <c r="AS29" s="8"/>
      <c r="AT29" s="63"/>
      <c r="AU29" s="34"/>
      <c r="AV29" s="9"/>
      <c r="AW29" s="8"/>
      <c r="AX29" s="8"/>
      <c r="AY29" s="63"/>
      <c r="AZ29" s="9"/>
    </row>
    <row r="30" spans="1:52" ht="13.5" customHeight="1">
      <c r="A30" s="8"/>
      <c r="B30" s="8"/>
      <c r="C30" s="112"/>
      <c r="D30" s="112"/>
      <c r="E30" s="112"/>
      <c r="F30" s="112"/>
      <c r="G30" s="112"/>
      <c r="H30" s="112"/>
      <c r="I30" s="112"/>
      <c r="J30" s="9"/>
      <c r="K30" s="9"/>
      <c r="L30" s="8"/>
      <c r="M30" s="8"/>
      <c r="N30" s="8"/>
      <c r="O30" s="8"/>
      <c r="P30" s="8"/>
      <c r="Q30" s="8"/>
      <c r="R30" s="63"/>
      <c r="S30" s="8"/>
      <c r="T30" s="8"/>
      <c r="U30" s="8"/>
      <c r="V30" s="8"/>
      <c r="W30" s="8"/>
      <c r="X30" s="8"/>
      <c r="Y30" s="8"/>
      <c r="Z30" s="8"/>
      <c r="AB30" s="3">
        <v>3</v>
      </c>
      <c r="AC30" s="3" t="s">
        <v>107</v>
      </c>
      <c r="AD30" s="4" t="s">
        <v>108</v>
      </c>
      <c r="AE30" s="4">
        <v>5.76</v>
      </c>
      <c r="AF30" s="4">
        <v>5.25</v>
      </c>
      <c r="AG30" s="4">
        <v>14.94</v>
      </c>
      <c r="AH30" s="4">
        <v>133</v>
      </c>
      <c r="AI30" s="3">
        <v>0.05</v>
      </c>
      <c r="AJ30" s="3">
        <v>0.24</v>
      </c>
      <c r="AK30" s="3">
        <v>0.03</v>
      </c>
      <c r="AL30" s="3">
        <v>156.6</v>
      </c>
      <c r="AM30" s="3">
        <v>106.5</v>
      </c>
      <c r="AN30" s="3">
        <v>17.4</v>
      </c>
      <c r="AO30" s="3">
        <v>0.76</v>
      </c>
      <c r="AP30" s="3" t="s">
        <v>56</v>
      </c>
      <c r="AR30" s="8"/>
      <c r="AS30" s="8"/>
      <c r="AT30" s="63"/>
      <c r="AU30" s="34"/>
      <c r="AV30" s="9"/>
      <c r="AW30" s="8"/>
      <c r="AX30" s="8"/>
      <c r="AY30" s="8"/>
      <c r="AZ30" s="36"/>
    </row>
    <row r="31" spans="1:52" ht="13.5" customHeight="1">
      <c r="A31" s="8"/>
      <c r="B31" s="8"/>
      <c r="C31" s="8"/>
      <c r="D31" s="63"/>
      <c r="E31" s="63"/>
      <c r="F31" s="63"/>
      <c r="G31" s="63"/>
      <c r="H31" s="63"/>
      <c r="I31" s="8"/>
      <c r="J31" s="9"/>
      <c r="K31" s="9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B31" s="3">
        <v>4</v>
      </c>
      <c r="AC31" s="3" t="s">
        <v>143</v>
      </c>
      <c r="AD31" s="4">
        <v>100</v>
      </c>
      <c r="AE31" s="4">
        <v>1.5</v>
      </c>
      <c r="AF31" s="4">
        <v>0.1</v>
      </c>
      <c r="AG31" s="4">
        <v>19.2</v>
      </c>
      <c r="AH31" s="4">
        <v>89</v>
      </c>
      <c r="AI31" s="22">
        <v>0.04</v>
      </c>
      <c r="AJ31" s="22">
        <v>10</v>
      </c>
      <c r="AK31" s="22">
        <v>20</v>
      </c>
      <c r="AL31" s="22">
        <v>8</v>
      </c>
      <c r="AM31" s="3">
        <v>28</v>
      </c>
      <c r="AN31" s="3">
        <v>42</v>
      </c>
      <c r="AO31" s="3">
        <v>0.6</v>
      </c>
      <c r="AP31" s="3" t="s">
        <v>19</v>
      </c>
      <c r="AR31" s="8"/>
      <c r="AS31" s="8"/>
      <c r="AT31" s="63"/>
      <c r="AU31" s="34"/>
      <c r="AV31" s="9"/>
      <c r="AW31" s="9"/>
      <c r="AX31" s="34"/>
      <c r="AY31" s="9"/>
      <c r="AZ31" s="9"/>
    </row>
    <row r="32" spans="1:52" ht="13.5" customHeight="1">
      <c r="A32" s="8"/>
      <c r="B32" s="8"/>
      <c r="C32" s="8"/>
      <c r="D32" s="63"/>
      <c r="E32" s="63"/>
      <c r="F32" s="63"/>
      <c r="G32" s="63"/>
      <c r="H32" s="63"/>
      <c r="I32" s="8"/>
      <c r="J32" s="9"/>
      <c r="K32" s="9"/>
      <c r="L32" s="8"/>
      <c r="M32" s="8"/>
      <c r="N32" s="63"/>
      <c r="O32" s="63"/>
      <c r="P32" s="63"/>
      <c r="Q32" s="63"/>
      <c r="R32" s="63"/>
      <c r="S32" s="8"/>
      <c r="T32" s="8"/>
      <c r="U32" s="8"/>
      <c r="V32" s="8"/>
      <c r="W32" s="8"/>
      <c r="X32" s="8"/>
      <c r="Y32" s="8"/>
      <c r="Z32" s="8"/>
      <c r="AB32" s="3"/>
      <c r="AC32" s="3"/>
      <c r="AD32" s="3"/>
      <c r="AE32" s="3">
        <f aca="true" t="shared" si="3" ref="AE32:AO32">SUM(AE28:AE31)</f>
        <v>13.66</v>
      </c>
      <c r="AF32" s="3">
        <f t="shared" si="3"/>
        <v>18.85</v>
      </c>
      <c r="AG32" s="3">
        <f t="shared" si="3"/>
        <v>88.45</v>
      </c>
      <c r="AH32" s="3">
        <f t="shared" si="3"/>
        <v>583</v>
      </c>
      <c r="AI32" s="3">
        <f t="shared" si="3"/>
        <v>0.17</v>
      </c>
      <c r="AJ32" s="3">
        <f t="shared" si="3"/>
        <v>12.21</v>
      </c>
      <c r="AK32" s="3">
        <f t="shared" si="3"/>
        <v>20.1</v>
      </c>
      <c r="AL32" s="3">
        <f t="shared" si="3"/>
        <v>354.78</v>
      </c>
      <c r="AM32" s="3">
        <f t="shared" si="3"/>
        <v>317.9</v>
      </c>
      <c r="AN32" s="3">
        <f t="shared" si="3"/>
        <v>95.84</v>
      </c>
      <c r="AO32" s="3">
        <f t="shared" si="3"/>
        <v>1.87</v>
      </c>
      <c r="AP32" s="3"/>
      <c r="AR32" s="9"/>
      <c r="AS32" s="9"/>
      <c r="AT32" s="9"/>
      <c r="AU32" s="9"/>
      <c r="AV32" s="9"/>
      <c r="AW32" s="8"/>
      <c r="AX32" s="11"/>
      <c r="AY32" s="63"/>
      <c r="AZ32" s="9"/>
    </row>
    <row r="33" spans="1:52" ht="13.5" customHeight="1">
      <c r="A33" s="8"/>
      <c r="B33" s="8"/>
      <c r="C33" s="8"/>
      <c r="D33" s="63"/>
      <c r="E33" s="63"/>
      <c r="F33" s="63"/>
      <c r="G33" s="63"/>
      <c r="H33" s="63"/>
      <c r="I33" s="8"/>
      <c r="J33" s="9"/>
      <c r="K33" s="9"/>
      <c r="L33" s="8"/>
      <c r="M33" s="8"/>
      <c r="N33" s="63"/>
      <c r="O33" s="63"/>
      <c r="P33" s="63"/>
      <c r="Q33" s="63"/>
      <c r="R33" s="63"/>
      <c r="S33" s="8"/>
      <c r="T33" s="8"/>
      <c r="U33" s="8"/>
      <c r="V33" s="8"/>
      <c r="W33" s="8"/>
      <c r="X33" s="8"/>
      <c r="Y33" s="8"/>
      <c r="Z33" s="8"/>
      <c r="AB33" s="109" t="s">
        <v>109</v>
      </c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1"/>
      <c r="AR33" s="9"/>
      <c r="AS33" s="9"/>
      <c r="AT33" s="9"/>
      <c r="AU33" s="9"/>
      <c r="AV33" s="9"/>
      <c r="AW33" s="8"/>
      <c r="AX33" s="8"/>
      <c r="AY33" s="63"/>
      <c r="AZ33" s="9"/>
    </row>
    <row r="34" spans="1:52" ht="13.5" customHeight="1">
      <c r="A34" s="8"/>
      <c r="B34" s="8"/>
      <c r="C34" s="8"/>
      <c r="D34" s="63"/>
      <c r="E34" s="63"/>
      <c r="F34" s="63"/>
      <c r="G34" s="63"/>
      <c r="H34" s="63"/>
      <c r="I34" s="8"/>
      <c r="J34" s="9"/>
      <c r="K34" s="9"/>
      <c r="L34" s="8"/>
      <c r="M34" s="8"/>
      <c r="N34" s="63"/>
      <c r="O34" s="63"/>
      <c r="P34" s="63"/>
      <c r="Q34" s="63"/>
      <c r="R34" s="63"/>
      <c r="S34" s="8"/>
      <c r="T34" s="8"/>
      <c r="U34" s="8"/>
      <c r="V34" s="8"/>
      <c r="W34" s="8"/>
      <c r="X34" s="8"/>
      <c r="Y34" s="8"/>
      <c r="Z34" s="8"/>
      <c r="AB34" s="3">
        <v>1</v>
      </c>
      <c r="AC34" s="3" t="s">
        <v>43</v>
      </c>
      <c r="AD34" s="4">
        <v>60</v>
      </c>
      <c r="AE34" s="4">
        <v>0.71</v>
      </c>
      <c r="AF34" s="4">
        <v>3.07</v>
      </c>
      <c r="AG34" s="4">
        <v>2.11</v>
      </c>
      <c r="AH34" s="4">
        <v>39</v>
      </c>
      <c r="AI34" s="3">
        <v>0.02</v>
      </c>
      <c r="AJ34" s="3">
        <v>15.22</v>
      </c>
      <c r="AK34" s="3">
        <v>0</v>
      </c>
      <c r="AL34" s="3">
        <v>19.25</v>
      </c>
      <c r="AM34" s="3">
        <v>19.52</v>
      </c>
      <c r="AN34" s="3">
        <v>9.5</v>
      </c>
      <c r="AO34" s="3">
        <v>0.4</v>
      </c>
      <c r="AP34" s="3" t="s">
        <v>44</v>
      </c>
      <c r="AR34" s="8"/>
      <c r="AS34" s="8"/>
      <c r="AT34" s="63"/>
      <c r="AU34" s="34"/>
      <c r="AV34" s="9"/>
      <c r="AW34" s="8"/>
      <c r="AX34" s="8"/>
      <c r="AY34" s="63"/>
      <c r="AZ34" s="9"/>
    </row>
    <row r="35" spans="1:52" ht="13.5" customHeight="1">
      <c r="A35" s="8"/>
      <c r="B35" s="8"/>
      <c r="C35" s="8"/>
      <c r="D35" s="63"/>
      <c r="E35" s="63"/>
      <c r="F35" s="63"/>
      <c r="G35" s="63"/>
      <c r="H35" s="63"/>
      <c r="I35" s="8"/>
      <c r="J35" s="9"/>
      <c r="K35" s="9"/>
      <c r="L35" s="8"/>
      <c r="M35" s="8"/>
      <c r="N35" s="63"/>
      <c r="O35" s="63"/>
      <c r="P35" s="63"/>
      <c r="Q35" s="63"/>
      <c r="R35" s="63"/>
      <c r="S35" s="8"/>
      <c r="T35" s="8"/>
      <c r="U35" s="8"/>
      <c r="V35" s="8"/>
      <c r="W35" s="8"/>
      <c r="X35" s="8"/>
      <c r="Y35" s="8"/>
      <c r="Z35" s="8"/>
      <c r="AB35" s="3">
        <v>2</v>
      </c>
      <c r="AC35" s="3" t="s">
        <v>131</v>
      </c>
      <c r="AD35" s="4">
        <v>60</v>
      </c>
      <c r="AE35" s="4">
        <v>7.81</v>
      </c>
      <c r="AF35" s="4">
        <v>10.49</v>
      </c>
      <c r="AG35" s="4">
        <v>8.02</v>
      </c>
      <c r="AH35" s="4">
        <v>159</v>
      </c>
      <c r="AI35" s="3">
        <v>0.04</v>
      </c>
      <c r="AJ35" s="3">
        <v>1.8</v>
      </c>
      <c r="AK35" s="3">
        <v>0.04</v>
      </c>
      <c r="AL35" s="3">
        <v>13.28</v>
      </c>
      <c r="AM35" s="3">
        <v>84.84</v>
      </c>
      <c r="AN35" s="3">
        <v>15.7</v>
      </c>
      <c r="AO35" s="3">
        <v>0.69</v>
      </c>
      <c r="AP35" s="3" t="s">
        <v>132</v>
      </c>
      <c r="AR35" s="8"/>
      <c r="AS35" s="8"/>
      <c r="AT35" s="63"/>
      <c r="AU35" s="34"/>
      <c r="AV35" s="9"/>
      <c r="AW35" s="8"/>
      <c r="AX35" s="8"/>
      <c r="AY35" s="63"/>
      <c r="AZ35" s="9"/>
    </row>
    <row r="36" spans="1:52" ht="13.5" customHeight="1">
      <c r="A36" s="8"/>
      <c r="B36" s="8"/>
      <c r="C36" s="8"/>
      <c r="D36" s="63"/>
      <c r="E36" s="63"/>
      <c r="F36" s="63"/>
      <c r="G36" s="63"/>
      <c r="H36" s="63"/>
      <c r="I36" s="8"/>
      <c r="J36" s="9"/>
      <c r="K36" s="9"/>
      <c r="L36" s="8"/>
      <c r="M36" s="8"/>
      <c r="N36" s="63"/>
      <c r="O36" s="63"/>
      <c r="P36" s="63"/>
      <c r="Q36" s="63"/>
      <c r="R36" s="63"/>
      <c r="S36" s="8"/>
      <c r="T36" s="8"/>
      <c r="U36" s="8"/>
      <c r="V36" s="8"/>
      <c r="W36" s="8"/>
      <c r="X36" s="8"/>
      <c r="Y36" s="8"/>
      <c r="Z36" s="8"/>
      <c r="AB36" s="3">
        <v>3</v>
      </c>
      <c r="AC36" s="3" t="s">
        <v>47</v>
      </c>
      <c r="AD36" s="4">
        <v>150</v>
      </c>
      <c r="AE36" s="4">
        <v>5.48</v>
      </c>
      <c r="AF36" s="4">
        <v>4.98</v>
      </c>
      <c r="AG36" s="4">
        <v>34.88</v>
      </c>
      <c r="AH36" s="4">
        <v>211.5</v>
      </c>
      <c r="AI36" s="3">
        <v>0.12</v>
      </c>
      <c r="AJ36" s="3">
        <v>0</v>
      </c>
      <c r="AK36" s="3">
        <v>0.03</v>
      </c>
      <c r="AL36" s="3">
        <v>40.95</v>
      </c>
      <c r="AM36" s="3">
        <v>60.06</v>
      </c>
      <c r="AN36" s="3">
        <v>24.58</v>
      </c>
      <c r="AO36" s="3">
        <v>0.99</v>
      </c>
      <c r="AP36" s="3" t="s">
        <v>48</v>
      </c>
      <c r="AR36" s="8"/>
      <c r="AS36" s="8"/>
      <c r="AT36" s="63"/>
      <c r="AU36" s="34"/>
      <c r="AV36" s="9"/>
      <c r="AW36" s="8"/>
      <c r="AX36" s="8"/>
      <c r="AY36" s="63"/>
      <c r="AZ36" s="9"/>
    </row>
    <row r="37" spans="1:52" ht="13.5" customHeight="1">
      <c r="A37" s="8"/>
      <c r="B37" s="8"/>
      <c r="C37" s="87"/>
      <c r="D37" s="87"/>
      <c r="E37" s="87"/>
      <c r="F37" s="87"/>
      <c r="G37" s="87"/>
      <c r="H37" s="87"/>
      <c r="I37" s="87"/>
      <c r="J37" s="9"/>
      <c r="K37" s="9"/>
      <c r="L37" s="9"/>
      <c r="M37" s="9"/>
      <c r="N37" s="9"/>
      <c r="O37" s="8"/>
      <c r="P37" s="8"/>
      <c r="Q37" s="8"/>
      <c r="R37" s="63"/>
      <c r="S37" s="8"/>
      <c r="T37" s="8"/>
      <c r="U37" s="8"/>
      <c r="V37" s="8"/>
      <c r="W37" s="8"/>
      <c r="X37" s="8"/>
      <c r="Y37" s="8"/>
      <c r="Z37" s="8"/>
      <c r="AB37" s="3">
        <v>4</v>
      </c>
      <c r="AC37" s="3" t="s">
        <v>50</v>
      </c>
      <c r="AD37" s="4">
        <v>200</v>
      </c>
      <c r="AE37" s="4">
        <v>0.41</v>
      </c>
      <c r="AF37" s="4">
        <v>0</v>
      </c>
      <c r="AG37" s="4">
        <v>25.16</v>
      </c>
      <c r="AH37" s="4">
        <v>98</v>
      </c>
      <c r="AI37" s="3">
        <v>0.03</v>
      </c>
      <c r="AJ37" s="3">
        <v>0</v>
      </c>
      <c r="AK37" s="3">
        <v>0</v>
      </c>
      <c r="AL37" s="3">
        <v>18.6</v>
      </c>
      <c r="AM37" s="3">
        <v>29.67</v>
      </c>
      <c r="AN37" s="3">
        <v>9.66</v>
      </c>
      <c r="AO37" s="3">
        <v>0.72</v>
      </c>
      <c r="AP37" s="3" t="s">
        <v>51</v>
      </c>
      <c r="AR37" s="8"/>
      <c r="AS37" s="8"/>
      <c r="AT37" s="63"/>
      <c r="AU37" s="34"/>
      <c r="AV37" s="9"/>
      <c r="AW37" s="9"/>
      <c r="AX37" s="34"/>
      <c r="AY37" s="9"/>
      <c r="AZ37" s="36"/>
    </row>
    <row r="38" spans="1:52" ht="13.5" customHeight="1">
      <c r="A38" s="8"/>
      <c r="B38" s="8"/>
      <c r="C38" s="8"/>
      <c r="D38" s="63"/>
      <c r="E38" s="63"/>
      <c r="F38" s="63"/>
      <c r="G38" s="63"/>
      <c r="H38" s="63"/>
      <c r="I38" s="8"/>
      <c r="J38" s="9"/>
      <c r="K38" s="9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B38" s="3">
        <v>5</v>
      </c>
      <c r="AC38" s="3" t="s">
        <v>29</v>
      </c>
      <c r="AD38" s="4">
        <v>30</v>
      </c>
      <c r="AE38" s="4">
        <v>1.48</v>
      </c>
      <c r="AF38" s="4">
        <v>0.36</v>
      </c>
      <c r="AG38" s="4">
        <v>10.26</v>
      </c>
      <c r="AH38" s="4">
        <v>104.3</v>
      </c>
      <c r="AI38" s="3">
        <v>0.005</v>
      </c>
      <c r="AJ38" s="3">
        <v>0</v>
      </c>
      <c r="AK38" s="3">
        <v>0</v>
      </c>
      <c r="AL38" s="3">
        <v>5.4</v>
      </c>
      <c r="AM38" s="3">
        <v>26.1</v>
      </c>
      <c r="AN38" s="3">
        <v>5.7</v>
      </c>
      <c r="AO38" s="3">
        <v>1.2</v>
      </c>
      <c r="AP38" s="3" t="s">
        <v>19</v>
      </c>
      <c r="AR38" s="8"/>
      <c r="AS38" s="8"/>
      <c r="AT38" s="63"/>
      <c r="AU38" s="34"/>
      <c r="AV38" s="9"/>
      <c r="AW38" s="8"/>
      <c r="AX38" s="8"/>
      <c r="AY38" s="63"/>
      <c r="AZ38" s="9"/>
    </row>
    <row r="39" spans="1:52" ht="13.5" customHeight="1">
      <c r="A39" s="8"/>
      <c r="B39" s="8"/>
      <c r="C39" s="8"/>
      <c r="D39" s="63"/>
      <c r="E39" s="63"/>
      <c r="F39" s="63"/>
      <c r="G39" s="63"/>
      <c r="H39" s="63"/>
      <c r="I39" s="8"/>
      <c r="J39" s="9"/>
      <c r="K39" s="9"/>
      <c r="L39" s="8"/>
      <c r="M39" s="8"/>
      <c r="N39" s="63"/>
      <c r="O39" s="63"/>
      <c r="P39" s="63"/>
      <c r="Q39" s="63"/>
      <c r="R39" s="63"/>
      <c r="S39" s="8"/>
      <c r="T39" s="8"/>
      <c r="U39" s="8"/>
      <c r="V39" s="8"/>
      <c r="W39" s="8"/>
      <c r="X39" s="8"/>
      <c r="Y39" s="8"/>
      <c r="Z39" s="8"/>
      <c r="AB39" s="3"/>
      <c r="AC39" s="3"/>
      <c r="AD39" s="3"/>
      <c r="AE39" s="3">
        <f aca="true" t="shared" si="4" ref="AE39:AO39">SUM(AE34:AE38)</f>
        <v>15.89</v>
      </c>
      <c r="AF39" s="3">
        <f t="shared" si="4"/>
        <v>18.9</v>
      </c>
      <c r="AG39" s="3">
        <f t="shared" si="4"/>
        <v>80.43</v>
      </c>
      <c r="AH39" s="3">
        <f t="shared" si="4"/>
        <v>611.8</v>
      </c>
      <c r="AI39" s="3">
        <f t="shared" si="4"/>
        <v>0.215</v>
      </c>
      <c r="AJ39" s="3">
        <f t="shared" si="4"/>
        <v>17.02</v>
      </c>
      <c r="AK39" s="3">
        <f t="shared" si="4"/>
        <v>0.07</v>
      </c>
      <c r="AL39" s="3">
        <f t="shared" si="4"/>
        <v>97.48000000000002</v>
      </c>
      <c r="AM39" s="3">
        <f t="shared" si="4"/>
        <v>220.19000000000003</v>
      </c>
      <c r="AN39" s="3">
        <f t="shared" si="4"/>
        <v>65.14</v>
      </c>
      <c r="AO39" s="3">
        <f t="shared" si="4"/>
        <v>4</v>
      </c>
      <c r="AP39" s="3"/>
      <c r="AR39" s="9"/>
      <c r="AS39" s="9"/>
      <c r="AT39" s="9"/>
      <c r="AU39" s="9"/>
      <c r="AV39" s="9"/>
      <c r="AW39" s="8"/>
      <c r="AX39" s="8"/>
      <c r="AY39" s="63"/>
      <c r="AZ39" s="9"/>
    </row>
    <row r="40" spans="1:52" ht="13.5" customHeight="1">
      <c r="A40" s="8"/>
      <c r="B40" s="8"/>
      <c r="C40" s="8"/>
      <c r="D40" s="63"/>
      <c r="E40" s="63"/>
      <c r="F40" s="63"/>
      <c r="G40" s="63"/>
      <c r="H40" s="63"/>
      <c r="I40" s="11"/>
      <c r="J40" s="9"/>
      <c r="K40" s="9"/>
      <c r="L40" s="8"/>
      <c r="M40" s="8"/>
      <c r="N40" s="63"/>
      <c r="O40" s="8"/>
      <c r="P40" s="8"/>
      <c r="Q40" s="8"/>
      <c r="R40" s="63"/>
      <c r="S40" s="8"/>
      <c r="T40" s="8"/>
      <c r="U40" s="8"/>
      <c r="V40" s="8"/>
      <c r="W40" s="8"/>
      <c r="X40" s="8"/>
      <c r="Y40" s="8"/>
      <c r="Z40" s="8"/>
      <c r="AB40" s="109" t="s">
        <v>71</v>
      </c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1"/>
      <c r="AR40" s="9"/>
      <c r="AS40" s="9"/>
      <c r="AT40" s="9"/>
      <c r="AU40" s="9"/>
      <c r="AV40" s="9"/>
      <c r="AW40" s="8"/>
      <c r="AX40" s="8"/>
      <c r="AY40" s="63"/>
      <c r="AZ40" s="9"/>
    </row>
    <row r="41" spans="1:52" ht="13.5" customHeight="1">
      <c r="A41" s="8"/>
      <c r="B41" s="8"/>
      <c r="C41" s="8"/>
      <c r="D41" s="63"/>
      <c r="E41" s="63"/>
      <c r="F41" s="63"/>
      <c r="G41" s="63"/>
      <c r="H41" s="63"/>
      <c r="I41" s="8"/>
      <c r="J41" s="9"/>
      <c r="K41" s="9"/>
      <c r="L41" s="8"/>
      <c r="M41" s="8"/>
      <c r="N41" s="63"/>
      <c r="O41" s="63"/>
      <c r="P41" s="63"/>
      <c r="Q41" s="63"/>
      <c r="R41" s="63"/>
      <c r="S41" s="8"/>
      <c r="T41" s="8"/>
      <c r="U41" s="8"/>
      <c r="V41" s="8"/>
      <c r="W41" s="8"/>
      <c r="X41" s="8"/>
      <c r="Y41" s="8"/>
      <c r="Z41" s="8"/>
      <c r="AB41" s="3">
        <v>1</v>
      </c>
      <c r="AC41" s="3" t="s">
        <v>59</v>
      </c>
      <c r="AD41" s="4">
        <v>50</v>
      </c>
      <c r="AE41" s="4">
        <v>0.55</v>
      </c>
      <c r="AF41" s="4">
        <v>0.01</v>
      </c>
      <c r="AG41" s="4">
        <v>1.9</v>
      </c>
      <c r="AH41" s="4">
        <v>12</v>
      </c>
      <c r="AI41" s="3">
        <v>0.03</v>
      </c>
      <c r="AJ41" s="3">
        <v>12.5</v>
      </c>
      <c r="AK41" s="3">
        <v>0</v>
      </c>
      <c r="AL41" s="3">
        <v>7</v>
      </c>
      <c r="AM41" s="3">
        <v>13</v>
      </c>
      <c r="AN41" s="3">
        <v>10</v>
      </c>
      <c r="AO41" s="3">
        <v>0.45</v>
      </c>
      <c r="AP41" s="3" t="s">
        <v>60</v>
      </c>
      <c r="AR41" s="8"/>
      <c r="AS41" s="8"/>
      <c r="AT41" s="63"/>
      <c r="AU41" s="34"/>
      <c r="AV41" s="9"/>
      <c r="AW41" s="8"/>
      <c r="AX41" s="8"/>
      <c r="AY41" s="63"/>
      <c r="AZ41" s="9"/>
    </row>
    <row r="42" spans="1:52" ht="13.5" customHeight="1">
      <c r="A42" s="8"/>
      <c r="B42" s="8"/>
      <c r="C42" s="8"/>
      <c r="D42" s="63"/>
      <c r="E42" s="63"/>
      <c r="F42" s="63"/>
      <c r="G42" s="63"/>
      <c r="H42" s="63"/>
      <c r="I42" s="8"/>
      <c r="J42" s="9"/>
      <c r="K42" s="9"/>
      <c r="L42" s="8"/>
      <c r="M42" s="8"/>
      <c r="N42" s="63"/>
      <c r="O42" s="63"/>
      <c r="P42" s="63"/>
      <c r="Q42" s="63"/>
      <c r="R42" s="63"/>
      <c r="S42" s="8"/>
      <c r="T42" s="8"/>
      <c r="U42" s="8"/>
      <c r="V42" s="8"/>
      <c r="W42" s="8"/>
      <c r="X42" s="8"/>
      <c r="Y42" s="8"/>
      <c r="Z42" s="11"/>
      <c r="AB42" s="3">
        <v>2</v>
      </c>
      <c r="AC42" s="3" t="s">
        <v>135</v>
      </c>
      <c r="AD42" s="4" t="s">
        <v>136</v>
      </c>
      <c r="AE42" s="3">
        <v>26.46</v>
      </c>
      <c r="AF42" s="3">
        <v>12.54</v>
      </c>
      <c r="AG42" s="3">
        <v>20.06</v>
      </c>
      <c r="AH42" s="4">
        <v>204</v>
      </c>
      <c r="AI42" s="3">
        <v>0.05</v>
      </c>
      <c r="AJ42" s="3">
        <v>2.89</v>
      </c>
      <c r="AK42" s="3">
        <v>0.02</v>
      </c>
      <c r="AL42" s="3">
        <v>21.18</v>
      </c>
      <c r="AM42" s="3">
        <v>110.11</v>
      </c>
      <c r="AN42" s="3">
        <v>47.99</v>
      </c>
      <c r="AO42" s="3">
        <v>1.1</v>
      </c>
      <c r="AP42" s="3" t="s">
        <v>137</v>
      </c>
      <c r="AR42" s="8"/>
      <c r="AS42" s="8"/>
      <c r="AT42" s="63"/>
      <c r="AU42" s="34"/>
      <c r="AV42" s="9"/>
      <c r="AW42" s="8"/>
      <c r="AX42" s="8"/>
      <c r="AY42" s="63"/>
      <c r="AZ42" s="9"/>
    </row>
    <row r="43" spans="1:52" ht="13.5" customHeight="1">
      <c r="A43" s="8"/>
      <c r="B43" s="8"/>
      <c r="C43" s="87"/>
      <c r="D43" s="87"/>
      <c r="E43" s="87"/>
      <c r="F43" s="87"/>
      <c r="G43" s="87"/>
      <c r="H43" s="87"/>
      <c r="I43" s="87"/>
      <c r="J43" s="9"/>
      <c r="K43" s="9"/>
      <c r="L43" s="8"/>
      <c r="M43" s="8"/>
      <c r="N43" s="63"/>
      <c r="O43" s="63"/>
      <c r="P43" s="63"/>
      <c r="Q43" s="63"/>
      <c r="R43" s="63"/>
      <c r="S43" s="8"/>
      <c r="T43" s="8"/>
      <c r="U43" s="8"/>
      <c r="V43" s="8"/>
      <c r="W43" s="8"/>
      <c r="X43" s="8"/>
      <c r="Y43" s="8"/>
      <c r="Z43" s="8"/>
      <c r="AB43" s="3">
        <v>3</v>
      </c>
      <c r="AC43" s="3" t="s">
        <v>68</v>
      </c>
      <c r="AD43" s="4">
        <v>150</v>
      </c>
      <c r="AE43" s="4">
        <v>3.81</v>
      </c>
      <c r="AF43" s="4">
        <v>6.1</v>
      </c>
      <c r="AG43" s="4">
        <v>38.61</v>
      </c>
      <c r="AH43" s="4">
        <v>228</v>
      </c>
      <c r="AI43" s="3">
        <v>0.03</v>
      </c>
      <c r="AJ43" s="3">
        <v>0</v>
      </c>
      <c r="AK43" s="3">
        <v>0.03</v>
      </c>
      <c r="AL43" s="3">
        <v>32.73</v>
      </c>
      <c r="AM43" s="3">
        <v>82.26</v>
      </c>
      <c r="AN43" s="3">
        <v>28.67</v>
      </c>
      <c r="AO43" s="3">
        <v>0.76</v>
      </c>
      <c r="AP43" s="3" t="s">
        <v>69</v>
      </c>
      <c r="AR43" s="8"/>
      <c r="AS43" s="8"/>
      <c r="AT43" s="63"/>
      <c r="AU43" s="34"/>
      <c r="AV43" s="9"/>
      <c r="AW43" s="8"/>
      <c r="AX43" s="8"/>
      <c r="AY43" s="63"/>
      <c r="AZ43" s="9"/>
    </row>
    <row r="44" spans="1:52" ht="13.5" customHeight="1">
      <c r="A44" s="8"/>
      <c r="B44" s="8"/>
      <c r="C44" s="8"/>
      <c r="D44" s="63"/>
      <c r="E44" s="63"/>
      <c r="F44" s="63"/>
      <c r="G44" s="63"/>
      <c r="H44" s="63"/>
      <c r="I44" s="8"/>
      <c r="J44" s="9"/>
      <c r="K44" s="9"/>
      <c r="L44" s="8"/>
      <c r="M44" s="8"/>
      <c r="N44" s="8"/>
      <c r="O44" s="8"/>
      <c r="P44" s="8"/>
      <c r="Q44" s="8"/>
      <c r="R44" s="63"/>
      <c r="S44" s="8"/>
      <c r="T44" s="8"/>
      <c r="U44" s="8"/>
      <c r="V44" s="8"/>
      <c r="W44" s="8"/>
      <c r="X44" s="8"/>
      <c r="Y44" s="8"/>
      <c r="Z44" s="8"/>
      <c r="AB44" s="3">
        <v>3</v>
      </c>
      <c r="AC44" s="3" t="s">
        <v>27</v>
      </c>
      <c r="AD44" s="4">
        <v>200</v>
      </c>
      <c r="AE44" s="4">
        <v>0.21</v>
      </c>
      <c r="AF44" s="4">
        <v>0.21</v>
      </c>
      <c r="AG44" s="4">
        <v>15.27</v>
      </c>
      <c r="AH44" s="4">
        <v>62</v>
      </c>
      <c r="AI44" s="3">
        <v>0.01</v>
      </c>
      <c r="AJ44" s="3">
        <v>8.91</v>
      </c>
      <c r="AK44" s="3">
        <v>0</v>
      </c>
      <c r="AL44" s="3">
        <v>8.84</v>
      </c>
      <c r="AM44" s="3">
        <v>5.94</v>
      </c>
      <c r="AN44" s="3">
        <v>4.86</v>
      </c>
      <c r="AO44" s="3">
        <v>1.21</v>
      </c>
      <c r="AP44" s="5" t="s">
        <v>28</v>
      </c>
      <c r="AR44" s="8"/>
      <c r="AS44" s="8"/>
      <c r="AT44" s="63"/>
      <c r="AU44" s="34"/>
      <c r="AV44" s="9"/>
      <c r="AW44" s="9"/>
      <c r="AX44" s="9"/>
      <c r="AY44" s="9"/>
      <c r="AZ44" s="9"/>
    </row>
    <row r="45" spans="1:52" ht="13.5" customHeight="1">
      <c r="A45" s="8"/>
      <c r="B45" s="8"/>
      <c r="C45" s="8"/>
      <c r="D45" s="63"/>
      <c r="E45" s="63"/>
      <c r="F45" s="63"/>
      <c r="G45" s="63"/>
      <c r="H45" s="63"/>
      <c r="I45" s="8"/>
      <c r="J45" s="9"/>
      <c r="K45" s="9"/>
      <c r="L45" s="106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B45" s="3">
        <v>4</v>
      </c>
      <c r="AC45" s="3" t="s">
        <v>29</v>
      </c>
      <c r="AD45" s="4">
        <v>30</v>
      </c>
      <c r="AE45" s="4">
        <v>1.48</v>
      </c>
      <c r="AF45" s="4">
        <v>0.36</v>
      </c>
      <c r="AG45" s="4">
        <v>10.26</v>
      </c>
      <c r="AH45" s="4">
        <v>104.3</v>
      </c>
      <c r="AI45" s="3">
        <v>0.005</v>
      </c>
      <c r="AJ45" s="3">
        <v>0</v>
      </c>
      <c r="AK45" s="3">
        <v>0</v>
      </c>
      <c r="AL45" s="3">
        <v>5.4</v>
      </c>
      <c r="AM45" s="3">
        <v>26.1</v>
      </c>
      <c r="AN45" s="3">
        <v>5.7</v>
      </c>
      <c r="AO45" s="3">
        <v>1.2</v>
      </c>
      <c r="AP45" s="3" t="s">
        <v>19</v>
      </c>
      <c r="AR45" s="8"/>
      <c r="AS45" s="8"/>
      <c r="AT45" s="63"/>
      <c r="AU45" s="34"/>
      <c r="AV45" s="9"/>
      <c r="AW45" s="9"/>
      <c r="AX45" s="9"/>
      <c r="AY45" s="9"/>
      <c r="AZ45" s="9"/>
    </row>
    <row r="46" spans="1:52" ht="13.5" customHeight="1">
      <c r="A46" s="8"/>
      <c r="B46" s="8"/>
      <c r="C46" s="8"/>
      <c r="D46" s="63"/>
      <c r="E46" s="63"/>
      <c r="F46" s="63"/>
      <c r="G46" s="63"/>
      <c r="H46" s="63"/>
      <c r="I46" s="8"/>
      <c r="J46" s="9"/>
      <c r="K46" s="9"/>
      <c r="L46" s="8"/>
      <c r="M46" s="8"/>
      <c r="N46" s="63"/>
      <c r="O46" s="63"/>
      <c r="P46" s="63"/>
      <c r="Q46" s="63"/>
      <c r="R46" s="63"/>
      <c r="S46" s="8"/>
      <c r="T46" s="8"/>
      <c r="U46" s="8"/>
      <c r="V46" s="8"/>
      <c r="W46" s="8"/>
      <c r="X46" s="8"/>
      <c r="Y46" s="8"/>
      <c r="Z46" s="8"/>
      <c r="AB46" s="3"/>
      <c r="AC46" s="3"/>
      <c r="AD46" s="3"/>
      <c r="AE46" s="3">
        <f aca="true" t="shared" si="5" ref="AE46:AO46">SUM(AE41:AE45)</f>
        <v>32.51</v>
      </c>
      <c r="AF46" s="3">
        <f t="shared" si="5"/>
        <v>19.22</v>
      </c>
      <c r="AG46" s="3">
        <f t="shared" si="5"/>
        <v>86.1</v>
      </c>
      <c r="AH46" s="3">
        <f t="shared" si="5"/>
        <v>610.3</v>
      </c>
      <c r="AI46" s="3">
        <f t="shared" si="5"/>
        <v>0.125</v>
      </c>
      <c r="AJ46" s="3">
        <f t="shared" si="5"/>
        <v>24.3</v>
      </c>
      <c r="AK46" s="3">
        <f t="shared" si="5"/>
        <v>0.05</v>
      </c>
      <c r="AL46" s="3">
        <f t="shared" si="5"/>
        <v>75.15</v>
      </c>
      <c r="AM46" s="3">
        <f t="shared" si="5"/>
        <v>237.41</v>
      </c>
      <c r="AN46" s="3">
        <f t="shared" si="5"/>
        <v>97.22</v>
      </c>
      <c r="AO46" s="3">
        <f t="shared" si="5"/>
        <v>4.72</v>
      </c>
      <c r="AP46" s="3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8"/>
      <c r="B47" s="8"/>
      <c r="C47" s="8"/>
      <c r="D47" s="63"/>
      <c r="E47" s="63"/>
      <c r="F47" s="63"/>
      <c r="G47" s="63"/>
      <c r="H47" s="63"/>
      <c r="I47" s="8"/>
      <c r="J47" s="9"/>
      <c r="K47" s="9"/>
      <c r="L47" s="8"/>
      <c r="M47" s="8"/>
      <c r="N47" s="63"/>
      <c r="O47" s="63"/>
      <c r="P47" s="63"/>
      <c r="Q47" s="63"/>
      <c r="R47" s="63"/>
      <c r="S47" s="8"/>
      <c r="T47" s="8"/>
      <c r="U47" s="8"/>
      <c r="V47" s="8"/>
      <c r="W47" s="8"/>
      <c r="X47" s="8"/>
      <c r="Y47" s="8"/>
      <c r="Z47" s="8"/>
      <c r="AB47" s="109" t="s">
        <v>74</v>
      </c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1"/>
      <c r="AR47" s="9"/>
      <c r="AS47" s="9"/>
      <c r="AT47" s="9"/>
      <c r="AU47" s="9"/>
      <c r="AV47" s="9"/>
      <c r="AW47" s="9"/>
      <c r="AX47" s="9"/>
      <c r="AY47" s="9"/>
      <c r="AZ47" s="9"/>
    </row>
    <row r="48" spans="1:42" ht="13.5" customHeight="1">
      <c r="A48" s="8"/>
      <c r="B48" s="8"/>
      <c r="C48" s="8"/>
      <c r="D48" s="63"/>
      <c r="E48" s="63"/>
      <c r="F48" s="63"/>
      <c r="G48" s="63"/>
      <c r="H48" s="63"/>
      <c r="I48" s="8"/>
      <c r="J48" s="9"/>
      <c r="K48" s="9"/>
      <c r="L48" s="8"/>
      <c r="M48" s="8"/>
      <c r="N48" s="35"/>
      <c r="O48" s="63"/>
      <c r="P48" s="63"/>
      <c r="Q48" s="63"/>
      <c r="R48" s="63"/>
      <c r="S48" s="8"/>
      <c r="T48" s="8"/>
      <c r="U48" s="8"/>
      <c r="V48" s="8"/>
      <c r="W48" s="8"/>
      <c r="X48" s="8"/>
      <c r="Y48" s="8"/>
      <c r="Z48" s="8"/>
      <c r="AB48" s="3">
        <v>1</v>
      </c>
      <c r="AC48" s="3" t="s">
        <v>138</v>
      </c>
      <c r="AD48" s="4" t="s">
        <v>139</v>
      </c>
      <c r="AE48" s="4">
        <v>22.4</v>
      </c>
      <c r="AF48" s="4">
        <v>16.23</v>
      </c>
      <c r="AG48" s="4">
        <v>36.79</v>
      </c>
      <c r="AH48" s="4">
        <v>383</v>
      </c>
      <c r="AI48" s="3">
        <v>0.096</v>
      </c>
      <c r="AJ48" s="3">
        <v>0.9</v>
      </c>
      <c r="AK48" s="3">
        <v>1.2</v>
      </c>
      <c r="AL48" s="3">
        <v>296.92</v>
      </c>
      <c r="AM48" s="3">
        <v>343.22</v>
      </c>
      <c r="AN48" s="3">
        <v>44.75</v>
      </c>
      <c r="AO48" s="3">
        <v>0.98</v>
      </c>
      <c r="AP48" s="3" t="s">
        <v>140</v>
      </c>
    </row>
    <row r="49" spans="1:42" ht="13.5" customHeight="1">
      <c r="A49" s="8"/>
      <c r="B49" s="8"/>
      <c r="C49" s="8"/>
      <c r="D49" s="63"/>
      <c r="E49" s="63"/>
      <c r="F49" s="63"/>
      <c r="G49" s="63"/>
      <c r="H49" s="63"/>
      <c r="I49" s="8"/>
      <c r="J49" s="9"/>
      <c r="K49" s="9"/>
      <c r="L49" s="8"/>
      <c r="M49" s="8"/>
      <c r="N49" s="63"/>
      <c r="O49" s="63"/>
      <c r="P49" s="63"/>
      <c r="Q49" s="63"/>
      <c r="R49" s="63"/>
      <c r="S49" s="46"/>
      <c r="T49" s="46"/>
      <c r="U49" s="46"/>
      <c r="V49" s="46"/>
      <c r="W49" s="8"/>
      <c r="X49" s="8"/>
      <c r="Y49" s="8"/>
      <c r="Z49" s="8"/>
      <c r="AB49" s="3">
        <v>2</v>
      </c>
      <c r="AC49" s="3" t="s">
        <v>55</v>
      </c>
      <c r="AD49" s="4">
        <v>200</v>
      </c>
      <c r="AE49" s="4">
        <v>0</v>
      </c>
      <c r="AF49" s="4">
        <v>0</v>
      </c>
      <c r="AG49" s="4">
        <v>9.98</v>
      </c>
      <c r="AH49" s="4">
        <v>119</v>
      </c>
      <c r="AI49" s="3">
        <v>0</v>
      </c>
      <c r="AJ49" s="3">
        <v>0</v>
      </c>
      <c r="AK49" s="3">
        <v>0</v>
      </c>
      <c r="AL49" s="3">
        <v>0.2</v>
      </c>
      <c r="AM49" s="3">
        <v>0</v>
      </c>
      <c r="AN49" s="3">
        <v>0</v>
      </c>
      <c r="AO49" s="3">
        <v>0.03</v>
      </c>
      <c r="AP49" s="3" t="s">
        <v>58</v>
      </c>
    </row>
    <row r="50" spans="1:42" ht="13.5" customHeight="1">
      <c r="A50" s="8"/>
      <c r="B50" s="8"/>
      <c r="C50" s="87"/>
      <c r="D50" s="87"/>
      <c r="E50" s="87"/>
      <c r="F50" s="87"/>
      <c r="G50" s="87"/>
      <c r="H50" s="87"/>
      <c r="I50" s="87"/>
      <c r="J50" s="9"/>
      <c r="K50" s="9"/>
      <c r="L50" s="8"/>
      <c r="M50" s="8"/>
      <c r="N50" s="63"/>
      <c r="O50" s="63"/>
      <c r="P50" s="63"/>
      <c r="Q50" s="63"/>
      <c r="R50" s="63"/>
      <c r="S50" s="8"/>
      <c r="T50" s="8"/>
      <c r="U50" s="8"/>
      <c r="V50" s="8"/>
      <c r="W50" s="8"/>
      <c r="X50" s="8"/>
      <c r="Y50" s="8"/>
      <c r="Z50" s="8"/>
      <c r="AB50" s="3">
        <v>4</v>
      </c>
      <c r="AC50" s="3" t="s">
        <v>72</v>
      </c>
      <c r="AD50" s="17" t="s">
        <v>141</v>
      </c>
      <c r="AE50" s="4">
        <v>2.36</v>
      </c>
      <c r="AF50" s="4">
        <v>9.15</v>
      </c>
      <c r="AG50" s="4">
        <v>15.02</v>
      </c>
      <c r="AH50" s="4">
        <v>153</v>
      </c>
      <c r="AI50" s="3">
        <v>0.04</v>
      </c>
      <c r="AJ50" s="3">
        <v>0</v>
      </c>
      <c r="AK50" s="3">
        <v>0.05</v>
      </c>
      <c r="AL50" s="3">
        <v>7.8</v>
      </c>
      <c r="AM50" s="3">
        <v>27.4</v>
      </c>
      <c r="AN50" s="3">
        <v>9.94</v>
      </c>
      <c r="AO50" s="3">
        <v>0.62</v>
      </c>
      <c r="AP50" s="3" t="s">
        <v>142</v>
      </c>
    </row>
    <row r="51" spans="1:42" ht="13.5" customHeight="1">
      <c r="A51" s="8"/>
      <c r="B51" s="8"/>
      <c r="C51" s="8"/>
      <c r="D51" s="63"/>
      <c r="E51" s="63"/>
      <c r="F51" s="63"/>
      <c r="G51" s="63"/>
      <c r="H51" s="63"/>
      <c r="I51" s="8"/>
      <c r="J51" s="9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B51" s="3">
        <v>5</v>
      </c>
      <c r="AC51" s="3" t="s">
        <v>143</v>
      </c>
      <c r="AD51" s="4">
        <v>100</v>
      </c>
      <c r="AE51" s="4">
        <v>1.5</v>
      </c>
      <c r="AF51" s="4">
        <v>0.1</v>
      </c>
      <c r="AG51" s="4">
        <v>19.2</v>
      </c>
      <c r="AH51" s="4">
        <v>89</v>
      </c>
      <c r="AI51" s="22">
        <v>0.04</v>
      </c>
      <c r="AJ51" s="22">
        <v>10</v>
      </c>
      <c r="AK51" s="22">
        <v>20</v>
      </c>
      <c r="AL51" s="22">
        <v>8</v>
      </c>
      <c r="AM51" s="3">
        <v>28</v>
      </c>
      <c r="AN51" s="3">
        <v>42</v>
      </c>
      <c r="AO51" s="3">
        <v>0.6</v>
      </c>
      <c r="AP51" s="3" t="s">
        <v>19</v>
      </c>
    </row>
    <row r="52" spans="1:42" ht="13.5" customHeight="1">
      <c r="A52" s="8"/>
      <c r="B52" s="8"/>
      <c r="C52" s="8"/>
      <c r="D52" s="63"/>
      <c r="E52" s="63"/>
      <c r="F52" s="63"/>
      <c r="G52" s="63"/>
      <c r="H52" s="63"/>
      <c r="I52" s="8"/>
      <c r="J52" s="9"/>
      <c r="K52" s="9"/>
      <c r="L52" s="106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B52" s="3"/>
      <c r="AC52" s="3"/>
      <c r="AD52" s="3"/>
      <c r="AE52" s="3">
        <f aca="true" t="shared" si="6" ref="AE52:AO52">SUM(AE48:AE51)</f>
        <v>26.259999999999998</v>
      </c>
      <c r="AF52" s="3">
        <f t="shared" si="6"/>
        <v>25.480000000000004</v>
      </c>
      <c r="AG52" s="3">
        <f t="shared" si="6"/>
        <v>80.99</v>
      </c>
      <c r="AH52" s="3">
        <f t="shared" si="6"/>
        <v>744</v>
      </c>
      <c r="AI52" s="3">
        <f t="shared" si="6"/>
        <v>0.17600000000000002</v>
      </c>
      <c r="AJ52" s="3">
        <f t="shared" si="6"/>
        <v>10.9</v>
      </c>
      <c r="AK52" s="3">
        <f t="shared" si="6"/>
        <v>21.25</v>
      </c>
      <c r="AL52" s="3">
        <f t="shared" si="6"/>
        <v>312.92</v>
      </c>
      <c r="AM52" s="3">
        <f t="shared" si="6"/>
        <v>398.62</v>
      </c>
      <c r="AN52" s="3">
        <f t="shared" si="6"/>
        <v>96.69</v>
      </c>
      <c r="AO52" s="3">
        <f t="shared" si="6"/>
        <v>2.23</v>
      </c>
      <c r="AP52" s="3"/>
    </row>
    <row r="53" spans="1:42" ht="13.5" customHeight="1">
      <c r="A53" s="8"/>
      <c r="B53" s="8"/>
      <c r="C53" s="8"/>
      <c r="D53" s="63"/>
      <c r="E53" s="63"/>
      <c r="F53" s="63"/>
      <c r="G53" s="63"/>
      <c r="H53" s="63"/>
      <c r="I53" s="8"/>
      <c r="J53" s="9"/>
      <c r="K53" s="9"/>
      <c r="L53" s="8"/>
      <c r="M53" s="8"/>
      <c r="N53" s="63"/>
      <c r="O53" s="63"/>
      <c r="P53" s="63"/>
      <c r="Q53" s="63"/>
      <c r="R53" s="63"/>
      <c r="S53" s="8"/>
      <c r="T53" s="8"/>
      <c r="U53" s="8"/>
      <c r="V53" s="8"/>
      <c r="W53" s="8"/>
      <c r="X53" s="8"/>
      <c r="Y53" s="8"/>
      <c r="Z53" s="8"/>
      <c r="AB53" s="109" t="s">
        <v>75</v>
      </c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1"/>
    </row>
    <row r="54" spans="1:42" ht="13.5" customHeight="1">
      <c r="A54" s="8"/>
      <c r="B54" s="8"/>
      <c r="C54" s="11"/>
      <c r="D54" s="63"/>
      <c r="E54" s="63"/>
      <c r="F54" s="63"/>
      <c r="G54" s="63"/>
      <c r="H54" s="63"/>
      <c r="I54" s="8"/>
      <c r="J54" s="9"/>
      <c r="K54" s="9"/>
      <c r="L54" s="8"/>
      <c r="M54" s="8"/>
      <c r="N54" s="63"/>
      <c r="O54" s="63"/>
      <c r="P54" s="63"/>
      <c r="Q54" s="63"/>
      <c r="R54" s="63"/>
      <c r="S54" s="8"/>
      <c r="T54" s="8"/>
      <c r="U54" s="8"/>
      <c r="V54" s="8"/>
      <c r="W54" s="8"/>
      <c r="X54" s="8"/>
      <c r="Y54" s="8"/>
      <c r="Z54" s="8"/>
      <c r="AB54" s="3">
        <v>1</v>
      </c>
      <c r="AC54" s="3" t="s">
        <v>113</v>
      </c>
      <c r="AD54" s="4">
        <v>50</v>
      </c>
      <c r="AE54" s="4">
        <v>0.4</v>
      </c>
      <c r="AF54" s="4">
        <v>0.05</v>
      </c>
      <c r="AG54" s="4">
        <v>1.3</v>
      </c>
      <c r="AH54" s="4">
        <v>7</v>
      </c>
      <c r="AI54" s="3">
        <v>0.01</v>
      </c>
      <c r="AJ54" s="3">
        <v>5</v>
      </c>
      <c r="AK54" s="3">
        <v>0</v>
      </c>
      <c r="AL54" s="3">
        <v>11.5</v>
      </c>
      <c r="AM54" s="3">
        <v>21</v>
      </c>
      <c r="AN54" s="3">
        <v>7</v>
      </c>
      <c r="AO54" s="3">
        <v>0.3</v>
      </c>
      <c r="AP54" s="3" t="s">
        <v>112</v>
      </c>
    </row>
    <row r="55" spans="1:42" ht="13.5" customHeight="1">
      <c r="A55" s="8"/>
      <c r="B55" s="8"/>
      <c r="C55" s="8"/>
      <c r="D55" s="63"/>
      <c r="E55" s="63"/>
      <c r="F55" s="63"/>
      <c r="G55" s="63"/>
      <c r="H55" s="63"/>
      <c r="I55" s="8"/>
      <c r="J55" s="9"/>
      <c r="K55" s="9"/>
      <c r="L55" s="8"/>
      <c r="M55" s="8"/>
      <c r="N55" s="63"/>
      <c r="O55" s="63"/>
      <c r="P55" s="63"/>
      <c r="Q55" s="63"/>
      <c r="R55" s="63"/>
      <c r="S55" s="8"/>
      <c r="T55" s="8"/>
      <c r="U55" s="8"/>
      <c r="V55" s="8"/>
      <c r="W55" s="8"/>
      <c r="X55" s="8"/>
      <c r="Y55" s="8"/>
      <c r="Z55" s="8"/>
      <c r="AB55" s="3">
        <v>2</v>
      </c>
      <c r="AC55" s="3" t="s">
        <v>121</v>
      </c>
      <c r="AD55" s="4">
        <v>50</v>
      </c>
      <c r="AE55" s="4">
        <v>7.85</v>
      </c>
      <c r="AF55" s="4">
        <v>6.51</v>
      </c>
      <c r="AG55" s="4">
        <v>7.89</v>
      </c>
      <c r="AH55" s="4">
        <v>123</v>
      </c>
      <c r="AI55" s="3">
        <v>0.04</v>
      </c>
      <c r="AJ55" s="3">
        <v>0</v>
      </c>
      <c r="AK55" s="3">
        <v>0.01</v>
      </c>
      <c r="AL55" s="3">
        <v>9.06</v>
      </c>
      <c r="AM55" s="3">
        <v>74.73</v>
      </c>
      <c r="AN55" s="3">
        <v>15.06</v>
      </c>
      <c r="AO55" s="3">
        <v>0.77</v>
      </c>
      <c r="AP55" s="3" t="s">
        <v>77</v>
      </c>
    </row>
    <row r="56" spans="1:42" ht="13.5" customHeight="1">
      <c r="A56" s="8"/>
      <c r="B56" s="8"/>
      <c r="C56" s="8"/>
      <c r="D56" s="63"/>
      <c r="E56" s="63"/>
      <c r="F56" s="63"/>
      <c r="G56" s="63"/>
      <c r="H56" s="63"/>
      <c r="I56" s="8"/>
      <c r="J56" s="9"/>
      <c r="K56" s="9"/>
      <c r="L56" s="8"/>
      <c r="M56" s="8"/>
      <c r="N56" s="63"/>
      <c r="O56" s="63"/>
      <c r="P56" s="63"/>
      <c r="Q56" s="63"/>
      <c r="R56" s="63"/>
      <c r="S56" s="8"/>
      <c r="T56" s="8"/>
      <c r="U56" s="8"/>
      <c r="V56" s="8"/>
      <c r="W56" s="8"/>
      <c r="X56" s="8"/>
      <c r="Y56" s="8"/>
      <c r="Z56" s="8"/>
      <c r="AB56" s="3">
        <v>3</v>
      </c>
      <c r="AC56" s="3" t="s">
        <v>40</v>
      </c>
      <c r="AD56" s="4">
        <v>150</v>
      </c>
      <c r="AE56" s="4">
        <v>3.24</v>
      </c>
      <c r="AF56" s="4">
        <v>5.59</v>
      </c>
      <c r="AG56" s="4">
        <v>22.05</v>
      </c>
      <c r="AH56" s="4">
        <v>156</v>
      </c>
      <c r="AI56" s="3">
        <v>0.15</v>
      </c>
      <c r="AJ56" s="3">
        <v>25.95</v>
      </c>
      <c r="AK56" s="3">
        <v>0.03</v>
      </c>
      <c r="AL56" s="3">
        <v>69.5</v>
      </c>
      <c r="AM56" s="3">
        <v>96.71</v>
      </c>
      <c r="AN56" s="3">
        <v>34.5</v>
      </c>
      <c r="AO56" s="3">
        <v>1.4</v>
      </c>
      <c r="AP56" s="3" t="s">
        <v>41</v>
      </c>
    </row>
    <row r="57" spans="1:42" ht="13.5" customHeight="1">
      <c r="A57" s="8"/>
      <c r="B57" s="8"/>
      <c r="C57" s="87"/>
      <c r="D57" s="87"/>
      <c r="E57" s="87"/>
      <c r="F57" s="87"/>
      <c r="G57" s="87"/>
      <c r="H57" s="87"/>
      <c r="I57" s="87"/>
      <c r="J57" s="9"/>
      <c r="K57" s="9"/>
      <c r="L57" s="8"/>
      <c r="M57" s="8"/>
      <c r="N57" s="63"/>
      <c r="O57" s="63"/>
      <c r="P57" s="63"/>
      <c r="Q57" s="63"/>
      <c r="R57" s="63"/>
      <c r="S57" s="8"/>
      <c r="T57" s="8"/>
      <c r="U57" s="8"/>
      <c r="V57" s="8"/>
      <c r="W57" s="8"/>
      <c r="X57" s="8"/>
      <c r="Y57" s="8"/>
      <c r="Z57" s="8"/>
      <c r="AB57" s="3">
        <v>4</v>
      </c>
      <c r="AC57" s="3" t="s">
        <v>50</v>
      </c>
      <c r="AD57" s="4">
        <v>200</v>
      </c>
      <c r="AE57" s="4">
        <v>0.41</v>
      </c>
      <c r="AF57" s="4">
        <v>0</v>
      </c>
      <c r="AG57" s="4">
        <v>25.16</v>
      </c>
      <c r="AH57" s="4">
        <v>98</v>
      </c>
      <c r="AI57" s="3">
        <v>0.03</v>
      </c>
      <c r="AJ57" s="3">
        <v>0</v>
      </c>
      <c r="AK57" s="3">
        <v>0</v>
      </c>
      <c r="AL57" s="3">
        <v>18.6</v>
      </c>
      <c r="AM57" s="3">
        <v>29.67</v>
      </c>
      <c r="AN57" s="3">
        <v>9.66</v>
      </c>
      <c r="AO57" s="3">
        <v>0.72</v>
      </c>
      <c r="AP57" s="3" t="s">
        <v>51</v>
      </c>
    </row>
    <row r="58" spans="1:42" ht="13.5" customHeight="1">
      <c r="A58" s="8"/>
      <c r="B58" s="8"/>
      <c r="C58" s="8"/>
      <c r="D58" s="63"/>
      <c r="E58" s="63"/>
      <c r="F58" s="63"/>
      <c r="G58" s="63"/>
      <c r="H58" s="63"/>
      <c r="I58" s="8"/>
      <c r="J58" s="9"/>
      <c r="K58" s="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B58" s="3">
        <v>5</v>
      </c>
      <c r="AC58" s="3" t="s">
        <v>29</v>
      </c>
      <c r="AD58" s="4">
        <v>30</v>
      </c>
      <c r="AE58" s="4">
        <v>1.48</v>
      </c>
      <c r="AF58" s="4">
        <v>0.36</v>
      </c>
      <c r="AG58" s="4">
        <v>10.26</v>
      </c>
      <c r="AH58" s="4">
        <v>104.3</v>
      </c>
      <c r="AI58" s="3">
        <v>0.005</v>
      </c>
      <c r="AJ58" s="3">
        <v>0</v>
      </c>
      <c r="AK58" s="3">
        <v>0</v>
      </c>
      <c r="AL58" s="3">
        <v>5.4</v>
      </c>
      <c r="AM58" s="3">
        <v>26.1</v>
      </c>
      <c r="AN58" s="3">
        <v>5.7</v>
      </c>
      <c r="AO58" s="3">
        <v>1.2</v>
      </c>
      <c r="AP58" s="3" t="s">
        <v>19</v>
      </c>
    </row>
    <row r="59" spans="1:42" ht="13.5" customHeight="1">
      <c r="A59" s="8"/>
      <c r="B59" s="8"/>
      <c r="C59" s="8"/>
      <c r="D59" s="63"/>
      <c r="E59" s="63"/>
      <c r="F59" s="63"/>
      <c r="G59" s="63"/>
      <c r="H59" s="63"/>
      <c r="I59" s="8"/>
      <c r="J59" s="9"/>
      <c r="K59" s="9"/>
      <c r="L59" s="106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B59" s="26">
        <v>6</v>
      </c>
      <c r="AC59" s="18" t="s">
        <v>145</v>
      </c>
      <c r="AD59" s="18">
        <v>100</v>
      </c>
      <c r="AE59" s="18">
        <v>0.4</v>
      </c>
      <c r="AF59" s="18">
        <v>0.4</v>
      </c>
      <c r="AG59" s="18">
        <v>9.8</v>
      </c>
      <c r="AH59" s="18">
        <v>45</v>
      </c>
      <c r="AI59" s="18">
        <v>0.03</v>
      </c>
      <c r="AJ59" s="18">
        <v>10</v>
      </c>
      <c r="AK59" s="18">
        <v>5</v>
      </c>
      <c r="AL59" s="18">
        <v>16</v>
      </c>
      <c r="AM59" s="18">
        <v>11</v>
      </c>
      <c r="AN59" s="18">
        <v>8</v>
      </c>
      <c r="AO59" s="18">
        <v>2.2</v>
      </c>
      <c r="AP59" s="18" t="s">
        <v>19</v>
      </c>
    </row>
    <row r="60" spans="1:42" ht="13.5" customHeight="1">
      <c r="A60" s="8"/>
      <c r="B60" s="8"/>
      <c r="C60" s="8"/>
      <c r="D60" s="63"/>
      <c r="E60" s="63"/>
      <c r="F60" s="63"/>
      <c r="G60" s="63"/>
      <c r="H60" s="63"/>
      <c r="I60" s="8"/>
      <c r="J60" s="9"/>
      <c r="K60" s="9"/>
      <c r="L60" s="8"/>
      <c r="M60" s="8"/>
      <c r="N60" s="63"/>
      <c r="O60" s="63"/>
      <c r="P60" s="63"/>
      <c r="Q60" s="63"/>
      <c r="R60" s="63"/>
      <c r="S60" s="8"/>
      <c r="T60" s="8"/>
      <c r="U60" s="8"/>
      <c r="V60" s="8"/>
      <c r="W60" s="8"/>
      <c r="X60" s="8"/>
      <c r="Y60" s="8"/>
      <c r="Z60" s="8"/>
      <c r="AB60" s="3"/>
      <c r="AC60" s="3"/>
      <c r="AD60" s="3"/>
      <c r="AE60" s="3">
        <f aca="true" t="shared" si="7" ref="AE60:AO60">SUM(AE54:AE59)</f>
        <v>13.780000000000001</v>
      </c>
      <c r="AF60" s="3">
        <f t="shared" si="7"/>
        <v>12.909999999999998</v>
      </c>
      <c r="AG60" s="3">
        <f t="shared" si="7"/>
        <v>76.46000000000001</v>
      </c>
      <c r="AH60" s="3">
        <f t="shared" si="7"/>
        <v>533.3</v>
      </c>
      <c r="AI60" s="3">
        <f t="shared" si="7"/>
        <v>0.265</v>
      </c>
      <c r="AJ60" s="3">
        <f t="shared" si="7"/>
        <v>40.95</v>
      </c>
      <c r="AK60" s="3">
        <f t="shared" si="7"/>
        <v>5.04</v>
      </c>
      <c r="AL60" s="3">
        <f t="shared" si="7"/>
        <v>130.06</v>
      </c>
      <c r="AM60" s="3">
        <f t="shared" si="7"/>
        <v>259.21000000000004</v>
      </c>
      <c r="AN60" s="3">
        <f t="shared" si="7"/>
        <v>79.92</v>
      </c>
      <c r="AO60" s="3">
        <f t="shared" si="7"/>
        <v>6.59</v>
      </c>
      <c r="AP60" s="3"/>
    </row>
    <row r="61" spans="1:42" ht="13.5" customHeight="1">
      <c r="A61" s="8"/>
      <c r="B61" s="8"/>
      <c r="C61" s="8"/>
      <c r="D61" s="63"/>
      <c r="E61" s="63"/>
      <c r="F61" s="63"/>
      <c r="G61" s="63"/>
      <c r="H61" s="63"/>
      <c r="I61" s="8"/>
      <c r="J61" s="9"/>
      <c r="K61" s="9"/>
      <c r="L61" s="8"/>
      <c r="M61" s="8"/>
      <c r="N61" s="63"/>
      <c r="O61" s="63"/>
      <c r="P61" s="63"/>
      <c r="Q61" s="63"/>
      <c r="R61" s="63"/>
      <c r="S61" s="8"/>
      <c r="T61" s="8"/>
      <c r="U61" s="8"/>
      <c r="V61" s="8"/>
      <c r="W61" s="8"/>
      <c r="X61" s="8"/>
      <c r="Y61" s="8"/>
      <c r="Z61" s="8"/>
      <c r="AB61" s="109" t="s">
        <v>76</v>
      </c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1"/>
    </row>
    <row r="62" spans="1:42" ht="13.5" customHeight="1">
      <c r="A62" s="8"/>
      <c r="B62" s="8"/>
      <c r="C62" s="8"/>
      <c r="D62" s="63"/>
      <c r="E62" s="63"/>
      <c r="F62" s="63"/>
      <c r="G62" s="63"/>
      <c r="H62" s="63"/>
      <c r="I62" s="8"/>
      <c r="J62" s="9"/>
      <c r="K62" s="9"/>
      <c r="L62" s="8"/>
      <c r="M62" s="8"/>
      <c r="N62" s="35"/>
      <c r="O62" s="63"/>
      <c r="P62" s="63"/>
      <c r="Q62" s="63"/>
      <c r="R62" s="63"/>
      <c r="S62" s="8"/>
      <c r="T62" s="8"/>
      <c r="U62" s="8"/>
      <c r="V62" s="8"/>
      <c r="W62" s="8"/>
      <c r="X62" s="8"/>
      <c r="Y62" s="8"/>
      <c r="Z62" s="8"/>
      <c r="AB62" s="3">
        <v>1</v>
      </c>
      <c r="AC62" s="3" t="s">
        <v>10</v>
      </c>
      <c r="AD62" s="4" t="s">
        <v>11</v>
      </c>
      <c r="AE62" s="4">
        <v>9.1</v>
      </c>
      <c r="AF62" s="4">
        <v>11.22</v>
      </c>
      <c r="AG62" s="4">
        <v>35.97</v>
      </c>
      <c r="AH62" s="4">
        <v>286.5</v>
      </c>
      <c r="AI62" s="3">
        <v>0.05</v>
      </c>
      <c r="AJ62" s="3">
        <v>2.17</v>
      </c>
      <c r="AK62" s="3">
        <v>0.05</v>
      </c>
      <c r="AL62" s="3">
        <v>28.9</v>
      </c>
      <c r="AM62" s="3">
        <v>71.22</v>
      </c>
      <c r="AN62" s="3">
        <v>26.79</v>
      </c>
      <c r="AO62" s="3">
        <v>0.83</v>
      </c>
      <c r="AP62" s="3" t="s">
        <v>12</v>
      </c>
    </row>
    <row r="63" spans="1:42" ht="13.5" customHeight="1">
      <c r="A63" s="8"/>
      <c r="B63" s="8"/>
      <c r="C63" s="87"/>
      <c r="D63" s="87"/>
      <c r="E63" s="87"/>
      <c r="F63" s="87"/>
      <c r="G63" s="87"/>
      <c r="H63" s="87"/>
      <c r="I63" s="87"/>
      <c r="J63" s="9"/>
      <c r="K63" s="9"/>
      <c r="L63" s="8"/>
      <c r="M63" s="8"/>
      <c r="N63" s="63"/>
      <c r="O63" s="63"/>
      <c r="P63" s="63"/>
      <c r="Q63" s="63"/>
      <c r="R63" s="63"/>
      <c r="S63" s="8"/>
      <c r="T63" s="8"/>
      <c r="U63" s="8"/>
      <c r="V63" s="8"/>
      <c r="W63" s="8"/>
      <c r="X63" s="8"/>
      <c r="Y63" s="8"/>
      <c r="Z63" s="8"/>
      <c r="AB63" s="3">
        <v>2</v>
      </c>
      <c r="AC63" s="3" t="s">
        <v>13</v>
      </c>
      <c r="AD63" s="4" t="s">
        <v>14</v>
      </c>
      <c r="AE63" s="4">
        <v>0.26</v>
      </c>
      <c r="AF63" s="4">
        <v>0.05</v>
      </c>
      <c r="AG63" s="4">
        <v>15.22</v>
      </c>
      <c r="AH63" s="4">
        <v>59</v>
      </c>
      <c r="AI63" s="3">
        <v>0</v>
      </c>
      <c r="AJ63" s="3">
        <v>2.9</v>
      </c>
      <c r="AK63" s="3">
        <v>0</v>
      </c>
      <c r="AL63" s="3">
        <v>8.05</v>
      </c>
      <c r="AM63" s="3">
        <v>9.78</v>
      </c>
      <c r="AN63" s="3">
        <v>5.24</v>
      </c>
      <c r="AO63" s="3">
        <v>0.9</v>
      </c>
      <c r="AP63" s="3" t="s">
        <v>15</v>
      </c>
    </row>
    <row r="64" spans="1:42" ht="13.5" customHeight="1">
      <c r="A64" s="8"/>
      <c r="B64" s="8"/>
      <c r="C64" s="8"/>
      <c r="D64" s="63"/>
      <c r="E64" s="63"/>
      <c r="F64" s="63"/>
      <c r="G64" s="63"/>
      <c r="H64" s="63"/>
      <c r="I64" s="8"/>
      <c r="J64" s="9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B64" s="3">
        <v>3</v>
      </c>
      <c r="AC64" s="3" t="s">
        <v>72</v>
      </c>
      <c r="AD64" s="17" t="s">
        <v>95</v>
      </c>
      <c r="AE64" s="4">
        <v>4.69</v>
      </c>
      <c r="AF64" s="4">
        <v>9.6</v>
      </c>
      <c r="AG64" s="4">
        <v>29.98</v>
      </c>
      <c r="AH64" s="4">
        <v>232</v>
      </c>
      <c r="AI64" s="3">
        <v>0.04</v>
      </c>
      <c r="AJ64" s="3">
        <v>0</v>
      </c>
      <c r="AK64" s="3">
        <v>0.05</v>
      </c>
      <c r="AL64" s="3">
        <v>7.8</v>
      </c>
      <c r="AM64" s="3">
        <v>27.4</v>
      </c>
      <c r="AN64" s="3">
        <v>9.94</v>
      </c>
      <c r="AO64" s="3">
        <v>0.62</v>
      </c>
      <c r="AP64" s="3" t="s">
        <v>17</v>
      </c>
    </row>
    <row r="65" spans="1:42" ht="13.5" customHeight="1">
      <c r="A65" s="8"/>
      <c r="B65" s="8"/>
      <c r="C65" s="8"/>
      <c r="D65" s="63"/>
      <c r="E65" s="63"/>
      <c r="F65" s="63"/>
      <c r="G65" s="63"/>
      <c r="H65" s="63"/>
      <c r="I65" s="8"/>
      <c r="J65" s="9"/>
      <c r="K65" s="9"/>
      <c r="L65" s="106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B65" s="3">
        <v>4</v>
      </c>
      <c r="AC65" s="3" t="s">
        <v>18</v>
      </c>
      <c r="AD65" s="4">
        <v>40</v>
      </c>
      <c r="AE65" s="4">
        <v>5.08</v>
      </c>
      <c r="AF65" s="4">
        <v>4.6</v>
      </c>
      <c r="AG65" s="4">
        <v>0.28</v>
      </c>
      <c r="AH65" s="4">
        <v>62.8</v>
      </c>
      <c r="AI65" s="3">
        <v>0.03</v>
      </c>
      <c r="AJ65" s="3">
        <v>0</v>
      </c>
      <c r="AK65" s="3">
        <v>0.01</v>
      </c>
      <c r="AL65" s="3">
        <v>22</v>
      </c>
      <c r="AM65" s="3">
        <v>76.8</v>
      </c>
      <c r="AN65" s="3">
        <v>48</v>
      </c>
      <c r="AO65" s="3">
        <v>1</v>
      </c>
      <c r="AP65" s="3" t="s">
        <v>19</v>
      </c>
    </row>
    <row r="66" spans="1:42" ht="13.5" customHeight="1">
      <c r="A66" s="8"/>
      <c r="B66" s="8"/>
      <c r="C66" s="8"/>
      <c r="D66" s="63"/>
      <c r="E66" s="63"/>
      <c r="F66" s="63"/>
      <c r="G66" s="63"/>
      <c r="H66" s="63"/>
      <c r="I66" s="8"/>
      <c r="J66" s="9"/>
      <c r="K66" s="9"/>
      <c r="L66" s="8"/>
      <c r="M66" s="8"/>
      <c r="N66" s="63"/>
      <c r="O66" s="63"/>
      <c r="P66" s="63"/>
      <c r="Q66" s="63"/>
      <c r="R66" s="63"/>
      <c r="S66" s="8"/>
      <c r="T66" s="8"/>
      <c r="U66" s="8"/>
      <c r="V66" s="8"/>
      <c r="W66" s="8"/>
      <c r="X66" s="8"/>
      <c r="Y66" s="8"/>
      <c r="Z66" s="8"/>
      <c r="AB66" s="3"/>
      <c r="AC66" s="3"/>
      <c r="AD66" s="3"/>
      <c r="AE66" s="3">
        <f aca="true" t="shared" si="8" ref="AE66:AO66">SUM(AE62:AE65)</f>
        <v>19.130000000000003</v>
      </c>
      <c r="AF66" s="3">
        <f t="shared" si="8"/>
        <v>25.47</v>
      </c>
      <c r="AG66" s="3">
        <f t="shared" si="8"/>
        <v>81.45</v>
      </c>
      <c r="AH66" s="3">
        <f t="shared" si="8"/>
        <v>640.3</v>
      </c>
      <c r="AI66" s="3">
        <f t="shared" si="8"/>
        <v>0.12</v>
      </c>
      <c r="AJ66" s="3">
        <f t="shared" si="8"/>
        <v>5.07</v>
      </c>
      <c r="AK66" s="3">
        <f t="shared" si="8"/>
        <v>0.11</v>
      </c>
      <c r="AL66" s="3">
        <f t="shared" si="8"/>
        <v>66.75</v>
      </c>
      <c r="AM66" s="3">
        <f t="shared" si="8"/>
        <v>185.2</v>
      </c>
      <c r="AN66" s="3">
        <f t="shared" si="8"/>
        <v>89.97</v>
      </c>
      <c r="AO66" s="3">
        <f t="shared" si="8"/>
        <v>3.35</v>
      </c>
      <c r="AP66" s="3"/>
    </row>
    <row r="67" spans="1:42" ht="13.5" customHeight="1">
      <c r="A67" s="8"/>
      <c r="B67" s="8"/>
      <c r="C67" s="8"/>
      <c r="D67" s="63"/>
      <c r="E67" s="63"/>
      <c r="F67" s="63"/>
      <c r="G67" s="63"/>
      <c r="H67" s="63"/>
      <c r="I67" s="11"/>
      <c r="J67" s="9"/>
      <c r="K67" s="9"/>
      <c r="L67" s="8"/>
      <c r="M67" s="8"/>
      <c r="N67" s="63"/>
      <c r="O67" s="63"/>
      <c r="P67" s="63"/>
      <c r="Q67" s="63"/>
      <c r="R67" s="63"/>
      <c r="S67" s="8"/>
      <c r="T67" s="8"/>
      <c r="U67" s="8"/>
      <c r="V67" s="8"/>
      <c r="W67" s="8"/>
      <c r="X67" s="8"/>
      <c r="Y67" s="8"/>
      <c r="Z67" s="8"/>
      <c r="AB67" s="109" t="s">
        <v>79</v>
      </c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1"/>
    </row>
    <row r="68" spans="1:42" ht="13.5" customHeight="1">
      <c r="A68" s="8"/>
      <c r="B68" s="8"/>
      <c r="C68" s="8"/>
      <c r="D68" s="63"/>
      <c r="E68" s="63"/>
      <c r="F68" s="63"/>
      <c r="G68" s="63"/>
      <c r="H68" s="63"/>
      <c r="I68" s="8"/>
      <c r="J68" s="9"/>
      <c r="K68" s="9"/>
      <c r="L68" s="8"/>
      <c r="M68" s="8"/>
      <c r="N68" s="63"/>
      <c r="O68" s="63"/>
      <c r="P68" s="63"/>
      <c r="Q68" s="63"/>
      <c r="R68" s="63"/>
      <c r="S68" s="8"/>
      <c r="T68" s="8"/>
      <c r="U68" s="8"/>
      <c r="V68" s="8"/>
      <c r="W68" s="8"/>
      <c r="X68" s="8"/>
      <c r="Y68" s="8"/>
      <c r="Z68" s="8"/>
      <c r="AB68" s="3">
        <v>1</v>
      </c>
      <c r="AC68" s="3" t="s">
        <v>86</v>
      </c>
      <c r="AD68" s="4">
        <v>60</v>
      </c>
      <c r="AE68" s="4">
        <v>0.66</v>
      </c>
      <c r="AF68" s="4">
        <v>3.1</v>
      </c>
      <c r="AG68" s="4">
        <v>7.19</v>
      </c>
      <c r="AH68" s="4">
        <v>59</v>
      </c>
      <c r="AI68" s="3">
        <v>0.01</v>
      </c>
      <c r="AJ68" s="3">
        <v>6.68</v>
      </c>
      <c r="AK68" s="3">
        <v>0</v>
      </c>
      <c r="AL68" s="3">
        <v>17.44</v>
      </c>
      <c r="AM68" s="3">
        <v>18.99</v>
      </c>
      <c r="AN68" s="3">
        <v>10.26</v>
      </c>
      <c r="AO68" s="3">
        <v>0.92</v>
      </c>
      <c r="AP68" s="3" t="s">
        <v>87</v>
      </c>
    </row>
    <row r="69" spans="1:42" ht="13.5" customHeight="1">
      <c r="A69" s="8"/>
      <c r="B69" s="8"/>
      <c r="C69" s="11"/>
      <c r="D69" s="11"/>
      <c r="E69" s="11"/>
      <c r="F69" s="11"/>
      <c r="G69" s="11"/>
      <c r="H69" s="11"/>
      <c r="I69" s="11"/>
      <c r="J69" s="9"/>
      <c r="K69" s="9"/>
      <c r="L69" s="8"/>
      <c r="M69" s="8"/>
      <c r="N69" s="63"/>
      <c r="O69" s="63"/>
      <c r="P69" s="63"/>
      <c r="Q69" s="63"/>
      <c r="R69" s="63"/>
      <c r="S69" s="8"/>
      <c r="T69" s="8"/>
      <c r="U69" s="8"/>
      <c r="V69" s="8"/>
      <c r="W69" s="8"/>
      <c r="X69" s="8"/>
      <c r="Y69" s="8"/>
      <c r="Z69" s="11"/>
      <c r="AB69" s="3">
        <v>2</v>
      </c>
      <c r="AC69" s="3" t="s">
        <v>37</v>
      </c>
      <c r="AD69" s="4" t="s">
        <v>38</v>
      </c>
      <c r="AE69" s="4">
        <v>6.84</v>
      </c>
      <c r="AF69" s="4">
        <v>8.83</v>
      </c>
      <c r="AG69" s="4">
        <v>8.51</v>
      </c>
      <c r="AH69" s="4">
        <v>141.45</v>
      </c>
      <c r="AI69" s="3">
        <v>0.06</v>
      </c>
      <c r="AJ69" s="3">
        <v>0.48</v>
      </c>
      <c r="AK69" s="3">
        <v>0</v>
      </c>
      <c r="AL69" s="3">
        <v>30.33</v>
      </c>
      <c r="AM69" s="3">
        <v>93.35</v>
      </c>
      <c r="AN69" s="3">
        <v>17.04</v>
      </c>
      <c r="AO69" s="3">
        <v>0.59</v>
      </c>
      <c r="AP69" s="3" t="s">
        <v>39</v>
      </c>
    </row>
    <row r="70" spans="1:42" ht="13.5" customHeight="1">
      <c r="A70" s="8"/>
      <c r="B70" s="8"/>
      <c r="C70" s="87"/>
      <c r="D70" s="87"/>
      <c r="E70" s="87"/>
      <c r="F70" s="87"/>
      <c r="G70" s="87"/>
      <c r="H70" s="87"/>
      <c r="I70" s="87"/>
      <c r="J70" s="9"/>
      <c r="K70" s="9"/>
      <c r="L70" s="8"/>
      <c r="M70" s="8"/>
      <c r="N70" s="63"/>
      <c r="O70" s="63"/>
      <c r="P70" s="63"/>
      <c r="Q70" s="63"/>
      <c r="R70" s="63"/>
      <c r="S70" s="8"/>
      <c r="T70" s="8"/>
      <c r="U70" s="8"/>
      <c r="V70" s="8"/>
      <c r="W70" s="8"/>
      <c r="X70" s="8"/>
      <c r="Y70" s="8"/>
      <c r="Z70" s="8"/>
      <c r="AB70" s="3">
        <v>3</v>
      </c>
      <c r="AC70" s="3" t="s">
        <v>146</v>
      </c>
      <c r="AD70" s="4">
        <v>150</v>
      </c>
      <c r="AE70" s="4">
        <v>3.56</v>
      </c>
      <c r="AF70" s="4">
        <v>4.53</v>
      </c>
      <c r="AG70" s="4">
        <v>33.08</v>
      </c>
      <c r="AH70" s="4">
        <v>115.5</v>
      </c>
      <c r="AI70" s="3">
        <v>0.06</v>
      </c>
      <c r="AJ70" s="3">
        <v>79.32</v>
      </c>
      <c r="AK70" s="3">
        <v>0.03</v>
      </c>
      <c r="AL70" s="3">
        <v>93.1</v>
      </c>
      <c r="AM70" s="3">
        <v>63.3</v>
      </c>
      <c r="AN70" s="3">
        <v>31.96</v>
      </c>
      <c r="AO70" s="3">
        <v>1.26</v>
      </c>
      <c r="AP70" s="3" t="s">
        <v>41</v>
      </c>
    </row>
    <row r="71" spans="1:42" ht="13.5" customHeight="1">
      <c r="A71" s="8"/>
      <c r="B71" s="8"/>
      <c r="C71" s="11"/>
      <c r="D71" s="63"/>
      <c r="E71" s="63"/>
      <c r="F71" s="63"/>
      <c r="G71" s="63"/>
      <c r="H71" s="63"/>
      <c r="I71" s="11"/>
      <c r="J71" s="9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B71" s="3">
        <v>4</v>
      </c>
      <c r="AC71" s="3" t="s">
        <v>27</v>
      </c>
      <c r="AD71" s="4">
        <v>200</v>
      </c>
      <c r="AE71" s="4">
        <v>0.21</v>
      </c>
      <c r="AF71" s="4">
        <v>0.21</v>
      </c>
      <c r="AG71" s="4">
        <v>15.27</v>
      </c>
      <c r="AH71" s="4">
        <v>62</v>
      </c>
      <c r="AI71" s="3">
        <v>0.01</v>
      </c>
      <c r="AJ71" s="3">
        <v>8.91</v>
      </c>
      <c r="AK71" s="3">
        <v>0</v>
      </c>
      <c r="AL71" s="3">
        <v>8.84</v>
      </c>
      <c r="AM71" s="3">
        <v>5.94</v>
      </c>
      <c r="AN71" s="3">
        <v>4.86</v>
      </c>
      <c r="AO71" s="3">
        <v>1.21</v>
      </c>
      <c r="AP71" s="5" t="s">
        <v>28</v>
      </c>
    </row>
    <row r="72" spans="1:42" ht="13.5" customHeight="1">
      <c r="A72" s="8"/>
      <c r="B72" s="8"/>
      <c r="C72" s="8"/>
      <c r="D72" s="63"/>
      <c r="E72" s="63"/>
      <c r="F72" s="63"/>
      <c r="G72" s="63"/>
      <c r="H72" s="63"/>
      <c r="I72" s="11"/>
      <c r="J72" s="9"/>
      <c r="K72" s="9"/>
      <c r="L72" s="106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B72" s="3">
        <v>5</v>
      </c>
      <c r="AC72" s="3" t="s">
        <v>29</v>
      </c>
      <c r="AD72" s="4">
        <v>30</v>
      </c>
      <c r="AE72" s="4">
        <v>1.48</v>
      </c>
      <c r="AF72" s="4">
        <v>0.36</v>
      </c>
      <c r="AG72" s="4">
        <v>10.26</v>
      </c>
      <c r="AH72" s="4">
        <v>104.3</v>
      </c>
      <c r="AI72" s="3">
        <v>0.005</v>
      </c>
      <c r="AJ72" s="3">
        <v>0</v>
      </c>
      <c r="AK72" s="3">
        <v>0</v>
      </c>
      <c r="AL72" s="3">
        <v>5.4</v>
      </c>
      <c r="AM72" s="3">
        <v>26.1</v>
      </c>
      <c r="AN72" s="3">
        <v>5.7</v>
      </c>
      <c r="AO72" s="3">
        <v>1.2</v>
      </c>
      <c r="AP72" s="3" t="s">
        <v>19</v>
      </c>
    </row>
    <row r="73" spans="1:42" ht="13.5" customHeight="1">
      <c r="A73" s="8"/>
      <c r="B73" s="8"/>
      <c r="C73" s="8"/>
      <c r="D73" s="63"/>
      <c r="E73" s="63"/>
      <c r="F73" s="63"/>
      <c r="G73" s="63"/>
      <c r="H73" s="63"/>
      <c r="I73" s="11"/>
      <c r="J73" s="9"/>
      <c r="K73" s="9"/>
      <c r="L73" s="8"/>
      <c r="M73" s="11"/>
      <c r="N73" s="63"/>
      <c r="O73" s="63"/>
      <c r="P73" s="63"/>
      <c r="Q73" s="63"/>
      <c r="R73" s="63"/>
      <c r="S73" s="8"/>
      <c r="T73" s="8"/>
      <c r="U73" s="8"/>
      <c r="V73" s="8"/>
      <c r="W73" s="8"/>
      <c r="X73" s="8"/>
      <c r="Y73" s="8"/>
      <c r="Z73" s="11"/>
      <c r="AB73" s="3"/>
      <c r="AC73" s="3"/>
      <c r="AD73" s="3"/>
      <c r="AE73" s="3">
        <f aca="true" t="shared" si="9" ref="AE73:AO73">SUM(AE68:AE72)</f>
        <v>12.750000000000002</v>
      </c>
      <c r="AF73" s="3">
        <f t="shared" si="9"/>
        <v>17.03</v>
      </c>
      <c r="AG73" s="3">
        <f t="shared" si="9"/>
        <v>74.31</v>
      </c>
      <c r="AH73" s="3">
        <f t="shared" si="9"/>
        <v>482.25</v>
      </c>
      <c r="AI73" s="3">
        <f t="shared" si="9"/>
        <v>0.14500000000000002</v>
      </c>
      <c r="AJ73" s="3">
        <f t="shared" si="9"/>
        <v>95.38999999999999</v>
      </c>
      <c r="AK73" s="3">
        <f t="shared" si="9"/>
        <v>0.03</v>
      </c>
      <c r="AL73" s="3">
        <f t="shared" si="9"/>
        <v>155.11</v>
      </c>
      <c r="AM73" s="3">
        <f t="shared" si="9"/>
        <v>207.67999999999998</v>
      </c>
      <c r="AN73" s="3">
        <f t="shared" si="9"/>
        <v>69.82000000000001</v>
      </c>
      <c r="AO73" s="3">
        <f t="shared" si="9"/>
        <v>5.18</v>
      </c>
      <c r="AP73" s="3"/>
    </row>
    <row r="74" spans="1:42" ht="13.5" customHeight="1">
      <c r="A74" s="8"/>
      <c r="B74" s="8"/>
      <c r="C74" s="11"/>
      <c r="D74" s="63"/>
      <c r="E74" s="63"/>
      <c r="F74" s="63"/>
      <c r="G74" s="63"/>
      <c r="H74" s="63"/>
      <c r="I74" s="8"/>
      <c r="J74" s="9"/>
      <c r="K74" s="9"/>
      <c r="L74" s="8"/>
      <c r="M74" s="8"/>
      <c r="N74" s="63"/>
      <c r="O74" s="63"/>
      <c r="P74" s="63"/>
      <c r="Q74" s="63"/>
      <c r="R74" s="63"/>
      <c r="S74" s="8"/>
      <c r="T74" s="8"/>
      <c r="U74" s="8"/>
      <c r="V74" s="8"/>
      <c r="W74" s="8"/>
      <c r="X74" s="8"/>
      <c r="Y74" s="8"/>
      <c r="Z74" s="11"/>
      <c r="AB74" s="109" t="s">
        <v>80</v>
      </c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1"/>
    </row>
    <row r="75" spans="1:42" ht="13.5" customHeight="1">
      <c r="A75" s="8"/>
      <c r="B75" s="8"/>
      <c r="C75" s="8"/>
      <c r="D75" s="63"/>
      <c r="E75" s="63"/>
      <c r="F75" s="63"/>
      <c r="G75" s="63"/>
      <c r="H75" s="63"/>
      <c r="I75" s="8"/>
      <c r="J75" s="9"/>
      <c r="K75" s="9"/>
      <c r="L75" s="8"/>
      <c r="M75" s="8"/>
      <c r="N75" s="63"/>
      <c r="O75" s="63"/>
      <c r="P75" s="63"/>
      <c r="Q75" s="63"/>
      <c r="R75" s="63"/>
      <c r="S75" s="8"/>
      <c r="T75" s="8"/>
      <c r="U75" s="8"/>
      <c r="V75" s="8"/>
      <c r="W75" s="8"/>
      <c r="X75" s="8"/>
      <c r="Y75" s="8"/>
      <c r="Z75" s="11"/>
      <c r="AB75" s="3">
        <v>1</v>
      </c>
      <c r="AC75" s="5" t="s">
        <v>116</v>
      </c>
      <c r="AD75" s="4">
        <v>50</v>
      </c>
      <c r="AE75" s="4">
        <v>0.55</v>
      </c>
      <c r="AF75" s="4">
        <v>0.1</v>
      </c>
      <c r="AG75" s="4">
        <v>1.9</v>
      </c>
      <c r="AH75" s="4">
        <v>12</v>
      </c>
      <c r="AI75" s="3">
        <v>0.03</v>
      </c>
      <c r="AJ75" s="3">
        <v>12.5</v>
      </c>
      <c r="AK75" s="3">
        <v>0</v>
      </c>
      <c r="AL75" s="3">
        <v>7</v>
      </c>
      <c r="AM75" s="3">
        <v>13</v>
      </c>
      <c r="AN75" s="3">
        <v>10</v>
      </c>
      <c r="AO75" s="3">
        <v>0.45</v>
      </c>
      <c r="AP75" s="5" t="s">
        <v>117</v>
      </c>
    </row>
    <row r="76" spans="1:42" ht="13.5" customHeight="1">
      <c r="A76" s="8"/>
      <c r="B76" s="8"/>
      <c r="C76" s="8"/>
      <c r="D76" s="63"/>
      <c r="E76" s="63"/>
      <c r="F76" s="63"/>
      <c r="G76" s="63"/>
      <c r="H76" s="63"/>
      <c r="I76" s="8"/>
      <c r="J76" s="9"/>
      <c r="K76" s="9"/>
      <c r="L76" s="8"/>
      <c r="M76" s="8"/>
      <c r="N76" s="63"/>
      <c r="O76" s="63"/>
      <c r="P76" s="63"/>
      <c r="Q76" s="63"/>
      <c r="R76" s="63"/>
      <c r="S76" s="8"/>
      <c r="T76" s="8"/>
      <c r="U76" s="8"/>
      <c r="V76" s="8"/>
      <c r="W76" s="8"/>
      <c r="X76" s="8"/>
      <c r="Y76" s="8"/>
      <c r="Z76" s="11"/>
      <c r="AB76" s="3">
        <v>3</v>
      </c>
      <c r="AC76" s="3" t="s">
        <v>22</v>
      </c>
      <c r="AD76" s="4" t="s">
        <v>23</v>
      </c>
      <c r="AE76" s="4">
        <v>41.25</v>
      </c>
      <c r="AF76" s="4">
        <v>17.99</v>
      </c>
      <c r="AG76" s="4">
        <v>19.57</v>
      </c>
      <c r="AH76" s="4">
        <v>249</v>
      </c>
      <c r="AI76" s="3">
        <v>0.04</v>
      </c>
      <c r="AJ76" s="3">
        <v>4.26</v>
      </c>
      <c r="AK76" s="3">
        <v>0.02</v>
      </c>
      <c r="AL76" s="3">
        <v>16.96</v>
      </c>
      <c r="AM76" s="3">
        <v>153.02</v>
      </c>
      <c r="AN76" s="3">
        <v>67.45</v>
      </c>
      <c r="AO76" s="3">
        <v>1.21</v>
      </c>
      <c r="AP76" s="5" t="s">
        <v>24</v>
      </c>
    </row>
    <row r="77" spans="1:42" ht="13.5" customHeight="1">
      <c r="A77" s="8"/>
      <c r="B77" s="8"/>
      <c r="C77" s="87"/>
      <c r="D77" s="87"/>
      <c r="E77" s="87"/>
      <c r="F77" s="87"/>
      <c r="G77" s="87"/>
      <c r="H77" s="87"/>
      <c r="I77" s="87"/>
      <c r="J77" s="9"/>
      <c r="K77" s="9"/>
      <c r="L77" s="8"/>
      <c r="M77" s="8"/>
      <c r="N77" s="63"/>
      <c r="O77" s="63"/>
      <c r="P77" s="63"/>
      <c r="Q77" s="63"/>
      <c r="R77" s="63"/>
      <c r="S77" s="8"/>
      <c r="T77" s="8"/>
      <c r="U77" s="8"/>
      <c r="V77" s="8"/>
      <c r="W77" s="8"/>
      <c r="X77" s="8"/>
      <c r="Y77" s="8"/>
      <c r="Z77" s="8"/>
      <c r="AB77" s="3">
        <v>4</v>
      </c>
      <c r="AC77" s="3" t="s">
        <v>25</v>
      </c>
      <c r="AD77" s="4">
        <v>150</v>
      </c>
      <c r="AE77" s="4">
        <v>8.74</v>
      </c>
      <c r="AF77" s="4">
        <v>6.62</v>
      </c>
      <c r="AG77" s="4">
        <v>43.06</v>
      </c>
      <c r="AH77" s="4">
        <v>267</v>
      </c>
      <c r="AI77" s="3">
        <v>0.29</v>
      </c>
      <c r="AJ77" s="3">
        <v>0</v>
      </c>
      <c r="AK77" s="3">
        <v>0.03</v>
      </c>
      <c r="AL77" s="3">
        <v>17.23</v>
      </c>
      <c r="AM77" s="3">
        <v>207.45</v>
      </c>
      <c r="AN77" s="3">
        <v>138.75</v>
      </c>
      <c r="AO77" s="3">
        <v>4.66</v>
      </c>
      <c r="AP77" s="5" t="s">
        <v>26</v>
      </c>
    </row>
    <row r="78" spans="1:42" ht="13.5" customHeight="1">
      <c r="A78" s="8"/>
      <c r="B78" s="8"/>
      <c r="C78" s="8"/>
      <c r="D78" s="63"/>
      <c r="E78" s="63"/>
      <c r="F78" s="63"/>
      <c r="G78" s="63"/>
      <c r="H78" s="63"/>
      <c r="I78" s="8"/>
      <c r="J78" s="9"/>
      <c r="K78" s="9"/>
      <c r="L78" s="9"/>
      <c r="M78" s="9"/>
      <c r="N78" s="9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9"/>
      <c r="AB78" s="3">
        <v>5</v>
      </c>
      <c r="AC78" s="3" t="s">
        <v>114</v>
      </c>
      <c r="AD78" s="4">
        <v>200</v>
      </c>
      <c r="AE78" s="4">
        <v>0</v>
      </c>
      <c r="AF78" s="4">
        <v>0</v>
      </c>
      <c r="AG78" s="4">
        <v>9.98</v>
      </c>
      <c r="AH78" s="4">
        <v>104</v>
      </c>
      <c r="AI78" s="3">
        <v>0</v>
      </c>
      <c r="AJ78" s="3">
        <v>0</v>
      </c>
      <c r="AK78" s="3">
        <v>0</v>
      </c>
      <c r="AL78" s="3">
        <v>0.2</v>
      </c>
      <c r="AM78" s="3">
        <v>0</v>
      </c>
      <c r="AN78" s="3">
        <v>0</v>
      </c>
      <c r="AO78" s="3">
        <v>0.03</v>
      </c>
      <c r="AP78" s="5" t="s">
        <v>115</v>
      </c>
    </row>
    <row r="79" spans="1:42" ht="13.5" customHeight="1">
      <c r="A79" s="8"/>
      <c r="B79" s="8"/>
      <c r="C79" s="8"/>
      <c r="D79" s="63"/>
      <c r="E79" s="63"/>
      <c r="F79" s="63"/>
      <c r="G79" s="63"/>
      <c r="H79" s="63"/>
      <c r="I79" s="8"/>
      <c r="J79" s="9"/>
      <c r="K79" s="9"/>
      <c r="L79" s="106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B79" s="3">
        <v>6</v>
      </c>
      <c r="AC79" s="3" t="s">
        <v>29</v>
      </c>
      <c r="AD79" s="4">
        <v>30</v>
      </c>
      <c r="AE79" s="4">
        <v>1.48</v>
      </c>
      <c r="AF79" s="4">
        <v>0.36</v>
      </c>
      <c r="AG79" s="4">
        <v>10.26</v>
      </c>
      <c r="AH79" s="4">
        <v>104.3</v>
      </c>
      <c r="AI79" s="3">
        <v>0.005</v>
      </c>
      <c r="AJ79" s="3">
        <v>0</v>
      </c>
      <c r="AK79" s="3">
        <v>0</v>
      </c>
      <c r="AL79" s="3">
        <v>5.4</v>
      </c>
      <c r="AM79" s="3">
        <v>26.1</v>
      </c>
      <c r="AN79" s="3">
        <v>5.7</v>
      </c>
      <c r="AO79" s="3">
        <v>1.2</v>
      </c>
      <c r="AP79" s="3" t="s">
        <v>19</v>
      </c>
    </row>
    <row r="80" spans="1:42" ht="13.5" customHeight="1">
      <c r="A80" s="8"/>
      <c r="B80" s="8"/>
      <c r="C80" s="8"/>
      <c r="D80" s="63"/>
      <c r="E80" s="63"/>
      <c r="F80" s="63"/>
      <c r="G80" s="63"/>
      <c r="H80" s="63"/>
      <c r="I80" s="8"/>
      <c r="J80" s="9"/>
      <c r="K80" s="9"/>
      <c r="L80" s="8"/>
      <c r="M80" s="8"/>
      <c r="N80" s="63"/>
      <c r="O80" s="63"/>
      <c r="P80" s="63"/>
      <c r="Q80" s="63"/>
      <c r="R80" s="63"/>
      <c r="S80" s="8"/>
      <c r="T80" s="8"/>
      <c r="U80" s="8"/>
      <c r="V80" s="8"/>
      <c r="W80" s="8"/>
      <c r="X80" s="8"/>
      <c r="Y80" s="8"/>
      <c r="Z80" s="8"/>
      <c r="AB80" s="3"/>
      <c r="AC80" s="3"/>
      <c r="AD80" s="3"/>
      <c r="AE80" s="3">
        <f aca="true" t="shared" si="10" ref="AE80:AO80">SUM(AE75:AE79)</f>
        <v>52.019999999999996</v>
      </c>
      <c r="AF80" s="3">
        <f t="shared" si="10"/>
        <v>25.07</v>
      </c>
      <c r="AG80" s="3">
        <f t="shared" si="10"/>
        <v>84.77000000000001</v>
      </c>
      <c r="AH80" s="3">
        <f t="shared" si="10"/>
        <v>736.3</v>
      </c>
      <c r="AI80" s="3">
        <f t="shared" si="10"/>
        <v>0.365</v>
      </c>
      <c r="AJ80" s="3">
        <f t="shared" si="10"/>
        <v>16.759999999999998</v>
      </c>
      <c r="AK80" s="3">
        <f t="shared" si="10"/>
        <v>0.05</v>
      </c>
      <c r="AL80" s="3">
        <f t="shared" si="10"/>
        <v>46.79</v>
      </c>
      <c r="AM80" s="3">
        <f t="shared" si="10"/>
        <v>399.57000000000005</v>
      </c>
      <c r="AN80" s="3">
        <f t="shared" si="10"/>
        <v>221.89999999999998</v>
      </c>
      <c r="AO80" s="3">
        <f t="shared" si="10"/>
        <v>7.550000000000001</v>
      </c>
      <c r="AP80" s="3"/>
    </row>
    <row r="81" spans="1:42" ht="13.5" customHeight="1">
      <c r="A81" s="8"/>
      <c r="B81" s="8"/>
      <c r="C81" s="8"/>
      <c r="D81" s="63"/>
      <c r="E81" s="63"/>
      <c r="F81" s="63"/>
      <c r="G81" s="63"/>
      <c r="H81" s="63"/>
      <c r="I81" s="8"/>
      <c r="J81" s="9"/>
      <c r="K81" s="9"/>
      <c r="L81" s="8"/>
      <c r="M81" s="8"/>
      <c r="N81" s="63"/>
      <c r="O81" s="63"/>
      <c r="P81" s="63"/>
      <c r="Q81" s="63"/>
      <c r="R81" s="63"/>
      <c r="S81" s="8"/>
      <c r="T81" s="8"/>
      <c r="U81" s="8"/>
      <c r="V81" s="8"/>
      <c r="W81" s="8"/>
      <c r="X81" s="8"/>
      <c r="Y81" s="8"/>
      <c r="Z81" s="8"/>
      <c r="AB81" s="109" t="s">
        <v>81</v>
      </c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1"/>
    </row>
    <row r="82" spans="1:42" ht="13.5" customHeight="1">
      <c r="A82" s="8"/>
      <c r="B82" s="8"/>
      <c r="C82" s="8"/>
      <c r="D82" s="63"/>
      <c r="E82" s="63"/>
      <c r="F82" s="63"/>
      <c r="G82" s="63"/>
      <c r="H82" s="63"/>
      <c r="I82" s="8"/>
      <c r="J82" s="9"/>
      <c r="K82" s="9"/>
      <c r="L82" s="8"/>
      <c r="M82" s="8"/>
      <c r="N82" s="63"/>
      <c r="O82" s="63"/>
      <c r="P82" s="63"/>
      <c r="Q82" s="63"/>
      <c r="R82" s="63"/>
      <c r="S82" s="8"/>
      <c r="T82" s="8"/>
      <c r="U82" s="8"/>
      <c r="V82" s="8"/>
      <c r="W82" s="8"/>
      <c r="X82" s="8"/>
      <c r="Y82" s="8"/>
      <c r="Z82" s="8"/>
      <c r="AB82" s="3">
        <v>1</v>
      </c>
      <c r="AC82" s="3" t="s">
        <v>64</v>
      </c>
      <c r="AD82" s="4">
        <v>60</v>
      </c>
      <c r="AE82" s="4">
        <v>1.02</v>
      </c>
      <c r="AF82" s="4">
        <v>3.06</v>
      </c>
      <c r="AG82" s="4">
        <v>5.74</v>
      </c>
      <c r="AH82" s="4">
        <v>55</v>
      </c>
      <c r="AI82" s="3">
        <v>0.01</v>
      </c>
      <c r="AJ82" s="3">
        <v>24.47</v>
      </c>
      <c r="AK82" s="3">
        <v>0</v>
      </c>
      <c r="AL82" s="3">
        <v>27.7</v>
      </c>
      <c r="AM82" s="3">
        <v>21.24</v>
      </c>
      <c r="AN82" s="3">
        <v>10</v>
      </c>
      <c r="AO82" s="3">
        <v>0.39</v>
      </c>
      <c r="AP82" s="3" t="s">
        <v>65</v>
      </c>
    </row>
    <row r="83" spans="1:42" ht="13.5" customHeight="1">
      <c r="A83" s="8"/>
      <c r="B83" s="8"/>
      <c r="C83" s="8"/>
      <c r="D83" s="63"/>
      <c r="E83" s="63"/>
      <c r="F83" s="63"/>
      <c r="G83" s="63"/>
      <c r="H83" s="63"/>
      <c r="I83" s="8"/>
      <c r="J83" s="9"/>
      <c r="K83" s="9"/>
      <c r="L83" s="8"/>
      <c r="M83" s="8"/>
      <c r="N83" s="63"/>
      <c r="O83" s="63"/>
      <c r="P83" s="63"/>
      <c r="Q83" s="63"/>
      <c r="R83" s="63"/>
      <c r="S83" s="46"/>
      <c r="T83" s="46"/>
      <c r="U83" s="46"/>
      <c r="V83" s="46"/>
      <c r="W83" s="8"/>
      <c r="X83" s="8"/>
      <c r="Y83" s="8"/>
      <c r="Z83" s="8"/>
      <c r="AB83" s="3">
        <v>2</v>
      </c>
      <c r="AC83" s="3" t="s">
        <v>66</v>
      </c>
      <c r="AD83" s="4">
        <v>100</v>
      </c>
      <c r="AE83" s="4">
        <v>16</v>
      </c>
      <c r="AF83" s="4">
        <v>22</v>
      </c>
      <c r="AG83" s="4">
        <v>0.12</v>
      </c>
      <c r="AH83" s="4">
        <v>123</v>
      </c>
      <c r="AI83" s="3">
        <v>0.05</v>
      </c>
      <c r="AJ83" s="3">
        <v>21.5</v>
      </c>
      <c r="AK83" s="3">
        <v>0</v>
      </c>
      <c r="AL83" s="3">
        <v>8.15</v>
      </c>
      <c r="AM83" s="3">
        <v>80.15</v>
      </c>
      <c r="AN83" s="3">
        <v>10.65</v>
      </c>
      <c r="AO83" s="3">
        <v>0.45</v>
      </c>
      <c r="AP83" s="3" t="s">
        <v>67</v>
      </c>
    </row>
    <row r="84" spans="1:42" ht="13.5" customHeight="1">
      <c r="A84" s="8"/>
      <c r="B84" s="8"/>
      <c r="C84" s="87"/>
      <c r="D84" s="87"/>
      <c r="E84" s="87"/>
      <c r="F84" s="87"/>
      <c r="G84" s="87"/>
      <c r="H84" s="87"/>
      <c r="I84" s="87"/>
      <c r="J84" s="9"/>
      <c r="K84" s="9"/>
      <c r="L84" s="8"/>
      <c r="M84" s="8"/>
      <c r="N84" s="63"/>
      <c r="O84" s="63"/>
      <c r="P84" s="63"/>
      <c r="Q84" s="63"/>
      <c r="R84" s="63"/>
      <c r="S84" s="8"/>
      <c r="T84" s="8"/>
      <c r="U84" s="8"/>
      <c r="V84" s="8"/>
      <c r="W84" s="8"/>
      <c r="X84" s="8"/>
      <c r="Y84" s="8"/>
      <c r="Z84" s="8"/>
      <c r="AB84" s="3">
        <v>4</v>
      </c>
      <c r="AC84" s="3" t="s">
        <v>40</v>
      </c>
      <c r="AD84" s="4">
        <v>150</v>
      </c>
      <c r="AE84" s="4">
        <v>3.24</v>
      </c>
      <c r="AF84" s="4">
        <v>5.59</v>
      </c>
      <c r="AG84" s="4">
        <v>22.05</v>
      </c>
      <c r="AH84" s="4">
        <v>156</v>
      </c>
      <c r="AI84" s="3">
        <v>0.15</v>
      </c>
      <c r="AJ84" s="3">
        <v>25.95</v>
      </c>
      <c r="AK84" s="3">
        <v>0.03</v>
      </c>
      <c r="AL84" s="3">
        <v>69.5</v>
      </c>
      <c r="AM84" s="3">
        <v>96.71</v>
      </c>
      <c r="AN84" s="3">
        <v>34.5</v>
      </c>
      <c r="AO84" s="3">
        <v>1.4</v>
      </c>
      <c r="AP84" s="3" t="s">
        <v>41</v>
      </c>
    </row>
    <row r="85" spans="1:42" ht="13.5" customHeight="1">
      <c r="A85" s="8"/>
      <c r="B85" s="8"/>
      <c r="C85" s="8"/>
      <c r="D85" s="63"/>
      <c r="E85" s="63"/>
      <c r="F85" s="63"/>
      <c r="G85" s="63"/>
      <c r="H85" s="63"/>
      <c r="I85" s="8"/>
      <c r="J85" s="9"/>
      <c r="K85" s="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B85" s="3">
        <v>4</v>
      </c>
      <c r="AC85" s="3" t="s">
        <v>111</v>
      </c>
      <c r="AD85" s="4">
        <v>200</v>
      </c>
      <c r="AE85" s="4">
        <v>0.2</v>
      </c>
      <c r="AF85" s="4">
        <v>0.05</v>
      </c>
      <c r="AG85" s="4">
        <v>15.01</v>
      </c>
      <c r="AH85" s="4">
        <v>57</v>
      </c>
      <c r="AI85" s="22">
        <v>0</v>
      </c>
      <c r="AJ85" s="22">
        <v>0.1</v>
      </c>
      <c r="AK85" s="22">
        <v>0</v>
      </c>
      <c r="AL85" s="22">
        <v>5.25</v>
      </c>
      <c r="AM85" s="3">
        <v>8.24</v>
      </c>
      <c r="AN85" s="3">
        <v>4.4</v>
      </c>
      <c r="AO85" s="3">
        <v>0.86</v>
      </c>
      <c r="AP85" s="3" t="s">
        <v>70</v>
      </c>
    </row>
    <row r="86" spans="1:42" ht="13.5" customHeight="1">
      <c r="A86" s="8"/>
      <c r="B86" s="8"/>
      <c r="C86" s="8"/>
      <c r="D86" s="63"/>
      <c r="E86" s="63"/>
      <c r="F86" s="63"/>
      <c r="G86" s="63"/>
      <c r="H86" s="63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B86" s="3">
        <v>5</v>
      </c>
      <c r="AC86" s="3" t="s">
        <v>29</v>
      </c>
      <c r="AD86" s="4">
        <v>30</v>
      </c>
      <c r="AE86" s="4">
        <v>1.48</v>
      </c>
      <c r="AF86" s="4">
        <v>0.36</v>
      </c>
      <c r="AG86" s="4">
        <v>10.26</v>
      </c>
      <c r="AH86" s="4">
        <v>104.3</v>
      </c>
      <c r="AI86" s="3">
        <v>0.005</v>
      </c>
      <c r="AJ86" s="3">
        <v>0</v>
      </c>
      <c r="AK86" s="3">
        <v>0</v>
      </c>
      <c r="AL86" s="3">
        <v>5.4</v>
      </c>
      <c r="AM86" s="3">
        <v>26.1</v>
      </c>
      <c r="AN86" s="3">
        <v>5.7</v>
      </c>
      <c r="AO86" s="3">
        <v>1.2</v>
      </c>
      <c r="AP86" s="3" t="s">
        <v>19</v>
      </c>
    </row>
    <row r="87" spans="1:42" ht="13.5" customHeight="1">
      <c r="A87" s="8"/>
      <c r="B87" s="8"/>
      <c r="C87" s="8"/>
      <c r="D87" s="63"/>
      <c r="E87" s="63"/>
      <c r="F87" s="63"/>
      <c r="G87" s="63"/>
      <c r="H87" s="63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B87" s="3">
        <v>6</v>
      </c>
      <c r="AC87" s="3" t="s">
        <v>143</v>
      </c>
      <c r="AD87" s="4">
        <v>100</v>
      </c>
      <c r="AE87" s="4">
        <v>1.5</v>
      </c>
      <c r="AF87" s="4">
        <v>0.1</v>
      </c>
      <c r="AG87" s="4">
        <v>19.2</v>
      </c>
      <c r="AH87" s="4">
        <v>89</v>
      </c>
      <c r="AI87" s="22">
        <v>0.04</v>
      </c>
      <c r="AJ87" s="22">
        <v>10</v>
      </c>
      <c r="AK87" s="22">
        <v>20</v>
      </c>
      <c r="AL87" s="22">
        <v>8</v>
      </c>
      <c r="AM87" s="3">
        <v>28</v>
      </c>
      <c r="AN87" s="3">
        <v>42</v>
      </c>
      <c r="AO87" s="3">
        <v>0.6</v>
      </c>
      <c r="AP87" s="3" t="s">
        <v>19</v>
      </c>
    </row>
    <row r="88" spans="1:42" ht="13.5" customHeight="1">
      <c r="A88" s="8"/>
      <c r="B88" s="8"/>
      <c r="C88" s="8"/>
      <c r="D88" s="63"/>
      <c r="E88" s="63"/>
      <c r="F88" s="63"/>
      <c r="G88" s="63"/>
      <c r="H88" s="63"/>
      <c r="I88" s="8"/>
      <c r="J88" s="9"/>
      <c r="K88" s="9"/>
      <c r="L88" s="9"/>
      <c r="M88" s="9"/>
      <c r="N88" s="9"/>
      <c r="O88" s="9"/>
      <c r="P88" s="9"/>
      <c r="Q88" s="106"/>
      <c r="R88" s="106"/>
      <c r="S88" s="106"/>
      <c r="T88" s="106"/>
      <c r="U88" s="106"/>
      <c r="V88" s="106"/>
      <c r="W88" s="106"/>
      <c r="X88" s="9"/>
      <c r="Y88" s="9"/>
      <c r="Z88" s="9"/>
      <c r="AB88" s="3"/>
      <c r="AC88" s="3"/>
      <c r="AD88" s="3"/>
      <c r="AE88" s="3">
        <f aca="true" t="shared" si="11" ref="AE88:AO88">SUM(AE82:AE87)</f>
        <v>23.439999999999998</v>
      </c>
      <c r="AF88" s="3">
        <f t="shared" si="11"/>
        <v>31.16</v>
      </c>
      <c r="AG88" s="3">
        <f t="shared" si="11"/>
        <v>72.38</v>
      </c>
      <c r="AH88" s="3">
        <f t="shared" si="11"/>
        <v>584.3</v>
      </c>
      <c r="AI88" s="3">
        <f t="shared" si="11"/>
        <v>0.255</v>
      </c>
      <c r="AJ88" s="3">
        <f t="shared" si="11"/>
        <v>82.02</v>
      </c>
      <c r="AK88" s="3">
        <f t="shared" si="11"/>
        <v>20.03</v>
      </c>
      <c r="AL88" s="3">
        <f t="shared" si="11"/>
        <v>124</v>
      </c>
      <c r="AM88" s="3">
        <f t="shared" si="11"/>
        <v>260.44</v>
      </c>
      <c r="AN88" s="3">
        <f t="shared" si="11"/>
        <v>107.25</v>
      </c>
      <c r="AO88" s="3">
        <f t="shared" si="11"/>
        <v>4.8999999999999995</v>
      </c>
      <c r="AP88" s="3"/>
    </row>
    <row r="89" spans="1:26" ht="13.5" customHeight="1">
      <c r="A89" s="8"/>
      <c r="B89" s="8"/>
      <c r="C89" s="8"/>
      <c r="D89" s="63"/>
      <c r="E89" s="63"/>
      <c r="F89" s="63"/>
      <c r="G89" s="63"/>
      <c r="H89" s="63"/>
      <c r="I89" s="8"/>
      <c r="J89" s="9"/>
      <c r="K89" s="9"/>
      <c r="L89" s="8"/>
      <c r="M89" s="57"/>
      <c r="N89" s="58"/>
      <c r="O89" s="62"/>
      <c r="P89" s="62"/>
      <c r="Q89" s="62"/>
      <c r="R89" s="62"/>
      <c r="S89" s="105"/>
      <c r="T89" s="105"/>
      <c r="U89" s="105"/>
      <c r="V89" s="105"/>
      <c r="W89" s="105"/>
      <c r="X89" s="105"/>
      <c r="Y89" s="105"/>
      <c r="Z89" s="63"/>
    </row>
    <row r="90" spans="1:38" ht="19.5" customHeight="1">
      <c r="A90" s="8"/>
      <c r="B90" s="8"/>
      <c r="C90" s="8"/>
      <c r="D90" s="63"/>
      <c r="E90" s="63"/>
      <c r="F90" s="63"/>
      <c r="G90" s="63"/>
      <c r="H90" s="63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G90" s="101" t="s">
        <v>196</v>
      </c>
      <c r="AH90" s="101"/>
      <c r="AI90" s="101"/>
      <c r="AJ90" s="101"/>
      <c r="AK90" s="101"/>
      <c r="AL90" s="101"/>
    </row>
    <row r="91" spans="1:42" ht="16.5" customHeight="1">
      <c r="A91" s="8"/>
      <c r="B91" s="8"/>
      <c r="C91" s="87"/>
      <c r="D91" s="87"/>
      <c r="E91" s="87"/>
      <c r="F91" s="87"/>
      <c r="G91" s="87"/>
      <c r="H91" s="87"/>
      <c r="I91" s="87"/>
      <c r="J91" s="9"/>
      <c r="K91" s="9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B91" s="18"/>
      <c r="AC91" s="19" t="s">
        <v>2</v>
      </c>
      <c r="AD91" s="20" t="s">
        <v>97</v>
      </c>
      <c r="AE91" s="21" t="s">
        <v>4</v>
      </c>
      <c r="AF91" s="21" t="s">
        <v>5</v>
      </c>
      <c r="AG91" s="21" t="s">
        <v>6</v>
      </c>
      <c r="AH91" s="21" t="s">
        <v>7</v>
      </c>
      <c r="AI91" s="97" t="s">
        <v>98</v>
      </c>
      <c r="AJ91" s="97"/>
      <c r="AK91" s="97"/>
      <c r="AL91" s="97" t="s">
        <v>102</v>
      </c>
      <c r="AM91" s="97"/>
      <c r="AN91" s="97"/>
      <c r="AO91" s="97"/>
      <c r="AP91" s="4" t="s">
        <v>103</v>
      </c>
    </row>
    <row r="92" spans="1:42" ht="13.5" customHeight="1">
      <c r="A92" s="8"/>
      <c r="B92" s="8"/>
      <c r="C92" s="8"/>
      <c r="D92" s="63"/>
      <c r="E92" s="63"/>
      <c r="F92" s="63"/>
      <c r="G92" s="63"/>
      <c r="H92" s="63"/>
      <c r="I92" s="8"/>
      <c r="J92" s="9"/>
      <c r="K92" s="9"/>
      <c r="L92" s="8"/>
      <c r="M92" s="8"/>
      <c r="N92" s="63"/>
      <c r="O92" s="63"/>
      <c r="P92" s="63"/>
      <c r="Q92" s="63"/>
      <c r="R92" s="63"/>
      <c r="S92" s="8"/>
      <c r="T92" s="8"/>
      <c r="U92" s="8"/>
      <c r="V92" s="8"/>
      <c r="W92" s="8"/>
      <c r="X92" s="8"/>
      <c r="Y92" s="8"/>
      <c r="Z92" s="8"/>
      <c r="AB92" s="16"/>
      <c r="AC92" s="16"/>
      <c r="AD92" s="16"/>
      <c r="AE92" s="16"/>
      <c r="AF92" s="16"/>
      <c r="AG92" s="16"/>
      <c r="AH92" s="16"/>
      <c r="AI92" s="16" t="s">
        <v>99</v>
      </c>
      <c r="AJ92" s="16" t="s">
        <v>100</v>
      </c>
      <c r="AK92" s="16" t="s">
        <v>101</v>
      </c>
      <c r="AL92" s="16" t="s">
        <v>104</v>
      </c>
      <c r="AM92" s="16" t="s">
        <v>105</v>
      </c>
      <c r="AN92" s="16" t="s">
        <v>106</v>
      </c>
      <c r="AO92" s="16" t="s">
        <v>94</v>
      </c>
      <c r="AP92" s="16"/>
    </row>
    <row r="93" spans="1:42" ht="13.5" customHeight="1">
      <c r="A93" s="8"/>
      <c r="B93" s="8"/>
      <c r="C93" s="8"/>
      <c r="D93" s="63"/>
      <c r="E93" s="63"/>
      <c r="F93" s="63"/>
      <c r="G93" s="63"/>
      <c r="H93" s="63"/>
      <c r="I93" s="8"/>
      <c r="J93" s="9"/>
      <c r="K93" s="9"/>
      <c r="L93" s="8"/>
      <c r="M93" s="8"/>
      <c r="N93" s="63"/>
      <c r="O93" s="63"/>
      <c r="P93" s="63"/>
      <c r="Q93" s="63"/>
      <c r="R93" s="63"/>
      <c r="S93" s="8"/>
      <c r="T93" s="8"/>
      <c r="U93" s="8"/>
      <c r="V93" s="8"/>
      <c r="W93" s="8"/>
      <c r="X93" s="8"/>
      <c r="Y93" s="8"/>
      <c r="Z93" s="8"/>
      <c r="AB93" s="107" t="s">
        <v>8</v>
      </c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</row>
    <row r="94" spans="1:42" ht="13.5" customHeight="1">
      <c r="A94" s="8"/>
      <c r="B94" s="8"/>
      <c r="C94" s="8"/>
      <c r="D94" s="63"/>
      <c r="E94" s="63"/>
      <c r="F94" s="63"/>
      <c r="G94" s="63"/>
      <c r="H94" s="63"/>
      <c r="I94" s="8"/>
      <c r="J94" s="9"/>
      <c r="K94" s="9"/>
      <c r="L94" s="8"/>
      <c r="M94" s="8"/>
      <c r="N94" s="35"/>
      <c r="O94" s="63"/>
      <c r="P94" s="63"/>
      <c r="Q94" s="63"/>
      <c r="R94" s="63"/>
      <c r="S94" s="8"/>
      <c r="T94" s="8"/>
      <c r="U94" s="8"/>
      <c r="V94" s="8"/>
      <c r="W94" s="8"/>
      <c r="X94" s="8"/>
      <c r="Y94" s="8"/>
      <c r="Z94" s="8"/>
      <c r="AB94" s="3">
        <v>1</v>
      </c>
      <c r="AC94" s="3" t="s">
        <v>10</v>
      </c>
      <c r="AD94" s="4" t="s">
        <v>11</v>
      </c>
      <c r="AE94" s="4">
        <v>9.1</v>
      </c>
      <c r="AF94" s="4">
        <v>11.22</v>
      </c>
      <c r="AG94" s="4">
        <v>35.97</v>
      </c>
      <c r="AH94" s="4">
        <v>286.5</v>
      </c>
      <c r="AI94" s="3">
        <v>0.05</v>
      </c>
      <c r="AJ94" s="3">
        <v>2.17</v>
      </c>
      <c r="AK94" s="3">
        <v>0.05</v>
      </c>
      <c r="AL94" s="3">
        <v>28.9</v>
      </c>
      <c r="AM94" s="3">
        <v>71.22</v>
      </c>
      <c r="AN94" s="3">
        <v>26.79</v>
      </c>
      <c r="AO94" s="3">
        <v>0.83</v>
      </c>
      <c r="AP94" s="3" t="s">
        <v>12</v>
      </c>
    </row>
    <row r="95" spans="1:42" ht="13.5" customHeight="1">
      <c r="A95" s="8"/>
      <c r="B95" s="8"/>
      <c r="C95" s="11"/>
      <c r="D95" s="63"/>
      <c r="E95" s="63"/>
      <c r="F95" s="63"/>
      <c r="G95" s="63"/>
      <c r="H95" s="63"/>
      <c r="I95" s="8"/>
      <c r="J95" s="9"/>
      <c r="K95" s="9"/>
      <c r="L95" s="8"/>
      <c r="M95" s="8"/>
      <c r="N95" s="63"/>
      <c r="O95" s="63"/>
      <c r="P95" s="63"/>
      <c r="Q95" s="63"/>
      <c r="R95" s="63"/>
      <c r="S95" s="8"/>
      <c r="T95" s="8"/>
      <c r="U95" s="8"/>
      <c r="V95" s="8"/>
      <c r="W95" s="8"/>
      <c r="X95" s="8"/>
      <c r="Y95" s="8"/>
      <c r="Z95" s="8"/>
      <c r="AB95" s="3">
        <v>2</v>
      </c>
      <c r="AC95" s="3" t="s">
        <v>13</v>
      </c>
      <c r="AD95" s="4" t="s">
        <v>14</v>
      </c>
      <c r="AE95" s="4">
        <v>0.26</v>
      </c>
      <c r="AF95" s="4">
        <v>0.05</v>
      </c>
      <c r="AG95" s="4">
        <v>15.22</v>
      </c>
      <c r="AH95" s="4">
        <v>59</v>
      </c>
      <c r="AI95" s="3">
        <v>0</v>
      </c>
      <c r="AJ95" s="3">
        <v>2.9</v>
      </c>
      <c r="AK95" s="3">
        <v>0</v>
      </c>
      <c r="AL95" s="3">
        <v>8.05</v>
      </c>
      <c r="AM95" s="3">
        <v>9.78</v>
      </c>
      <c r="AN95" s="3">
        <v>5.24</v>
      </c>
      <c r="AO95" s="3">
        <v>0.9</v>
      </c>
      <c r="AP95" s="3" t="s">
        <v>15</v>
      </c>
    </row>
    <row r="96" spans="1:42" ht="13.5" customHeight="1">
      <c r="A96" s="8"/>
      <c r="B96" s="8"/>
      <c r="C96" s="8"/>
      <c r="D96" s="63"/>
      <c r="E96" s="63"/>
      <c r="F96" s="63"/>
      <c r="G96" s="63"/>
      <c r="H96" s="63"/>
      <c r="I96" s="8"/>
      <c r="J96" s="9"/>
      <c r="K96" s="9"/>
      <c r="L96" s="9"/>
      <c r="M96" s="9"/>
      <c r="N96" s="9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9"/>
      <c r="AB96" s="3">
        <v>3</v>
      </c>
      <c r="AC96" s="3" t="s">
        <v>72</v>
      </c>
      <c r="AD96" s="17" t="s">
        <v>95</v>
      </c>
      <c r="AE96" s="4">
        <v>4.69</v>
      </c>
      <c r="AF96" s="4">
        <v>9.6</v>
      </c>
      <c r="AG96" s="4">
        <v>29.98</v>
      </c>
      <c r="AH96" s="4">
        <v>232</v>
      </c>
      <c r="AI96" s="3">
        <v>0.04</v>
      </c>
      <c r="AJ96" s="3">
        <v>0</v>
      </c>
      <c r="AK96" s="3">
        <v>0.05</v>
      </c>
      <c r="AL96" s="3">
        <v>7.8</v>
      </c>
      <c r="AM96" s="3">
        <v>27.4</v>
      </c>
      <c r="AN96" s="3">
        <v>9.94</v>
      </c>
      <c r="AO96" s="3">
        <v>0.62</v>
      </c>
      <c r="AP96" s="3" t="s">
        <v>17</v>
      </c>
    </row>
    <row r="97" spans="1:42" ht="13.5" customHeight="1">
      <c r="A97" s="8"/>
      <c r="B97" s="8"/>
      <c r="C97" s="8"/>
      <c r="D97" s="63"/>
      <c r="E97" s="63"/>
      <c r="F97" s="63"/>
      <c r="G97" s="63"/>
      <c r="H97" s="63"/>
      <c r="I97" s="8"/>
      <c r="J97" s="9"/>
      <c r="K97" s="9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B97" s="3">
        <v>4</v>
      </c>
      <c r="AC97" s="3" t="s">
        <v>18</v>
      </c>
      <c r="AD97" s="4">
        <v>40</v>
      </c>
      <c r="AE97" s="4">
        <v>5.08</v>
      </c>
      <c r="AF97" s="4">
        <v>4.6</v>
      </c>
      <c r="AG97" s="4">
        <v>0.28</v>
      </c>
      <c r="AH97" s="4">
        <v>62.8</v>
      </c>
      <c r="AI97" s="3">
        <v>0.03</v>
      </c>
      <c r="AJ97" s="3">
        <v>0</v>
      </c>
      <c r="AK97" s="3">
        <v>0.01</v>
      </c>
      <c r="AL97" s="3">
        <v>22</v>
      </c>
      <c r="AM97" s="3">
        <v>76.8</v>
      </c>
      <c r="AN97" s="3">
        <v>48</v>
      </c>
      <c r="AO97" s="3">
        <v>1</v>
      </c>
      <c r="AP97" s="3" t="s">
        <v>19</v>
      </c>
    </row>
    <row r="98" spans="1:42" ht="13.5" customHeight="1">
      <c r="A98" s="8"/>
      <c r="B98" s="8"/>
      <c r="C98" s="87"/>
      <c r="D98" s="87"/>
      <c r="E98" s="87"/>
      <c r="F98" s="87"/>
      <c r="G98" s="87"/>
      <c r="H98" s="87"/>
      <c r="I98" s="87"/>
      <c r="J98" s="9"/>
      <c r="K98" s="9"/>
      <c r="L98" s="8"/>
      <c r="M98" s="11"/>
      <c r="N98" s="63"/>
      <c r="O98" s="63"/>
      <c r="P98" s="63"/>
      <c r="Q98" s="63"/>
      <c r="R98" s="63"/>
      <c r="S98" s="8"/>
      <c r="T98" s="8"/>
      <c r="U98" s="8"/>
      <c r="V98" s="8"/>
      <c r="W98" s="8"/>
      <c r="X98" s="8"/>
      <c r="Y98" s="8"/>
      <c r="Z98" s="11"/>
      <c r="AB98" s="3">
        <v>5</v>
      </c>
      <c r="AC98" s="3" t="s">
        <v>145</v>
      </c>
      <c r="AD98" s="3">
        <v>100</v>
      </c>
      <c r="AE98" s="3">
        <v>0.4</v>
      </c>
      <c r="AF98" s="3">
        <v>0.4</v>
      </c>
      <c r="AG98" s="3">
        <v>9.8</v>
      </c>
      <c r="AH98" s="3">
        <v>45</v>
      </c>
      <c r="AI98" s="3">
        <v>0.03</v>
      </c>
      <c r="AJ98" s="3">
        <v>10</v>
      </c>
      <c r="AK98" s="3">
        <v>5</v>
      </c>
      <c r="AL98" s="3">
        <v>16</v>
      </c>
      <c r="AM98" s="3">
        <v>11</v>
      </c>
      <c r="AN98" s="3">
        <v>8</v>
      </c>
      <c r="AO98" s="3">
        <v>2.2</v>
      </c>
      <c r="AP98" s="3" t="s">
        <v>19</v>
      </c>
    </row>
    <row r="99" spans="1:42" ht="13.5" customHeight="1">
      <c r="A99" s="8"/>
      <c r="B99" s="8"/>
      <c r="C99" s="8"/>
      <c r="D99" s="63"/>
      <c r="E99" s="63"/>
      <c r="F99" s="63"/>
      <c r="G99" s="63"/>
      <c r="H99" s="63"/>
      <c r="I99" s="8"/>
      <c r="J99" s="9"/>
      <c r="K99" s="9"/>
      <c r="L99" s="8"/>
      <c r="M99" s="8"/>
      <c r="N99" s="63"/>
      <c r="O99" s="63"/>
      <c r="P99" s="63"/>
      <c r="Q99" s="63"/>
      <c r="R99" s="63"/>
      <c r="S99" s="8"/>
      <c r="T99" s="8"/>
      <c r="U99" s="8"/>
      <c r="V99" s="8"/>
      <c r="W99" s="8"/>
      <c r="X99" s="8"/>
      <c r="Y99" s="8"/>
      <c r="Z99" s="11"/>
      <c r="AB99" s="3"/>
      <c r="AC99" s="3"/>
      <c r="AD99" s="3"/>
      <c r="AE99" s="3">
        <f aca="true" t="shared" si="12" ref="AE99:AO99">SUM(AE94:AE98)</f>
        <v>19.53</v>
      </c>
      <c r="AF99" s="3">
        <f t="shared" si="12"/>
        <v>25.869999999999997</v>
      </c>
      <c r="AG99" s="3">
        <f t="shared" si="12"/>
        <v>91.25</v>
      </c>
      <c r="AH99" s="3">
        <f t="shared" si="12"/>
        <v>685.3</v>
      </c>
      <c r="AI99" s="3">
        <f t="shared" si="12"/>
        <v>0.15</v>
      </c>
      <c r="AJ99" s="3">
        <f t="shared" si="12"/>
        <v>15.07</v>
      </c>
      <c r="AK99" s="3">
        <f t="shared" si="12"/>
        <v>5.11</v>
      </c>
      <c r="AL99" s="3">
        <f t="shared" si="12"/>
        <v>82.75</v>
      </c>
      <c r="AM99" s="3">
        <f t="shared" si="12"/>
        <v>196.2</v>
      </c>
      <c r="AN99" s="3">
        <f t="shared" si="12"/>
        <v>97.97</v>
      </c>
      <c r="AO99" s="3">
        <f t="shared" si="12"/>
        <v>5.550000000000001</v>
      </c>
      <c r="AP99" s="3"/>
    </row>
    <row r="100" spans="1:42" ht="13.5" customHeight="1">
      <c r="A100" s="8"/>
      <c r="B100" s="8"/>
      <c r="C100" s="8"/>
      <c r="D100" s="63"/>
      <c r="E100" s="63"/>
      <c r="F100" s="63"/>
      <c r="G100" s="63"/>
      <c r="H100" s="63"/>
      <c r="I100" s="8"/>
      <c r="J100" s="9"/>
      <c r="K100" s="9"/>
      <c r="L100" s="8"/>
      <c r="M100" s="8"/>
      <c r="N100" s="63"/>
      <c r="O100" s="63"/>
      <c r="P100" s="63"/>
      <c r="Q100" s="63"/>
      <c r="R100" s="63"/>
      <c r="S100" s="8"/>
      <c r="T100" s="8"/>
      <c r="U100" s="8"/>
      <c r="V100" s="8"/>
      <c r="W100" s="8"/>
      <c r="X100" s="8"/>
      <c r="Y100" s="8"/>
      <c r="Z100" s="11"/>
      <c r="AB100" s="109" t="s">
        <v>30</v>
      </c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1"/>
    </row>
    <row r="101" spans="1:42" ht="13.5" customHeight="1">
      <c r="A101" s="8"/>
      <c r="B101" s="8"/>
      <c r="C101" s="8"/>
      <c r="D101" s="63"/>
      <c r="E101" s="63"/>
      <c r="F101" s="63"/>
      <c r="G101" s="63"/>
      <c r="H101" s="63"/>
      <c r="I101" s="8"/>
      <c r="J101" s="9"/>
      <c r="K101" s="9"/>
      <c r="L101" s="8"/>
      <c r="M101" s="8"/>
      <c r="N101" s="63"/>
      <c r="O101" s="63"/>
      <c r="P101" s="63"/>
      <c r="Q101" s="63"/>
      <c r="R101" s="63"/>
      <c r="S101" s="8"/>
      <c r="T101" s="8"/>
      <c r="U101" s="8"/>
      <c r="V101" s="8"/>
      <c r="W101" s="8"/>
      <c r="X101" s="8"/>
      <c r="Y101" s="8"/>
      <c r="Z101" s="11"/>
      <c r="AB101" s="3">
        <v>1</v>
      </c>
      <c r="AC101" s="5" t="s">
        <v>20</v>
      </c>
      <c r="AD101" s="4">
        <v>60</v>
      </c>
      <c r="AE101" s="4">
        <v>0.65</v>
      </c>
      <c r="AF101" s="4">
        <v>5.08</v>
      </c>
      <c r="AG101" s="4">
        <v>2.76</v>
      </c>
      <c r="AH101" s="4">
        <v>60</v>
      </c>
      <c r="AI101" s="3">
        <v>0.03</v>
      </c>
      <c r="AJ101" s="3">
        <v>12.2</v>
      </c>
      <c r="AK101" s="3">
        <v>0</v>
      </c>
      <c r="AL101" s="3">
        <v>12.08</v>
      </c>
      <c r="AM101" s="3">
        <v>18.4</v>
      </c>
      <c r="AN101" s="3">
        <v>10.61</v>
      </c>
      <c r="AO101" s="3">
        <v>0.5</v>
      </c>
      <c r="AP101" s="5" t="s">
        <v>21</v>
      </c>
    </row>
    <row r="102" spans="1:42" ht="13.5" customHeight="1">
      <c r="A102" s="8"/>
      <c r="B102" s="8"/>
      <c r="C102" s="11"/>
      <c r="D102" s="63"/>
      <c r="E102" s="63"/>
      <c r="F102" s="63"/>
      <c r="G102" s="63"/>
      <c r="H102" s="63"/>
      <c r="I102" s="8"/>
      <c r="J102" s="9"/>
      <c r="K102" s="9"/>
      <c r="L102" s="8"/>
      <c r="M102" s="8"/>
      <c r="N102" s="63"/>
      <c r="O102" s="63"/>
      <c r="P102" s="63"/>
      <c r="Q102" s="63"/>
      <c r="R102" s="63"/>
      <c r="S102" s="8"/>
      <c r="T102" s="8"/>
      <c r="U102" s="8"/>
      <c r="V102" s="8"/>
      <c r="W102" s="8"/>
      <c r="X102" s="8"/>
      <c r="Y102" s="8"/>
      <c r="Z102" s="8"/>
      <c r="AB102" s="3">
        <v>3</v>
      </c>
      <c r="AC102" s="3" t="s">
        <v>22</v>
      </c>
      <c r="AD102" s="4" t="s">
        <v>126</v>
      </c>
      <c r="AE102" s="4">
        <v>82.5</v>
      </c>
      <c r="AF102" s="4">
        <v>35</v>
      </c>
      <c r="AG102" s="4">
        <v>39.14</v>
      </c>
      <c r="AH102" s="4">
        <v>498</v>
      </c>
      <c r="AI102" s="3">
        <v>0.08</v>
      </c>
      <c r="AJ102" s="3">
        <v>8.52</v>
      </c>
      <c r="AK102" s="3">
        <v>0.04</v>
      </c>
      <c r="AL102" s="3">
        <v>33</v>
      </c>
      <c r="AM102" s="3">
        <v>306</v>
      </c>
      <c r="AN102" s="3">
        <v>134.9</v>
      </c>
      <c r="AO102" s="3">
        <v>2.42</v>
      </c>
      <c r="AP102" s="5" t="s">
        <v>24</v>
      </c>
    </row>
    <row r="103" spans="1:42" ht="13.5" customHeight="1">
      <c r="A103" s="8"/>
      <c r="B103" s="8"/>
      <c r="C103" s="8"/>
      <c r="D103" s="63"/>
      <c r="E103" s="63"/>
      <c r="F103" s="63"/>
      <c r="G103" s="63"/>
      <c r="H103" s="63"/>
      <c r="I103" s="8"/>
      <c r="J103" s="9"/>
      <c r="K103" s="9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B103" s="3">
        <v>4</v>
      </c>
      <c r="AC103" s="3" t="s">
        <v>25</v>
      </c>
      <c r="AD103" s="4">
        <v>150</v>
      </c>
      <c r="AE103" s="4">
        <v>8.74</v>
      </c>
      <c r="AF103" s="4">
        <v>6.62</v>
      </c>
      <c r="AG103" s="4">
        <v>43.06</v>
      </c>
      <c r="AH103" s="4">
        <v>267</v>
      </c>
      <c r="AI103" s="3">
        <v>0.29</v>
      </c>
      <c r="AJ103" s="3">
        <v>0</v>
      </c>
      <c r="AK103" s="3">
        <v>0.03</v>
      </c>
      <c r="AL103" s="3">
        <v>17.23</v>
      </c>
      <c r="AM103" s="3">
        <v>207.45</v>
      </c>
      <c r="AN103" s="3">
        <v>138.75</v>
      </c>
      <c r="AO103" s="3">
        <v>4.66</v>
      </c>
      <c r="AP103" s="5" t="s">
        <v>26</v>
      </c>
    </row>
    <row r="104" spans="1:42" ht="13.5" customHeight="1">
      <c r="A104" s="8"/>
      <c r="B104" s="8"/>
      <c r="C104" s="8"/>
      <c r="D104" s="63"/>
      <c r="E104" s="63"/>
      <c r="F104" s="63"/>
      <c r="G104" s="63"/>
      <c r="H104" s="63"/>
      <c r="I104" s="11"/>
      <c r="J104" s="9"/>
      <c r="K104" s="9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B104" s="3">
        <v>5</v>
      </c>
      <c r="AC104" s="3" t="s">
        <v>27</v>
      </c>
      <c r="AD104" s="4">
        <v>200</v>
      </c>
      <c r="AE104" s="4">
        <v>0.21</v>
      </c>
      <c r="AF104" s="4">
        <v>0.21</v>
      </c>
      <c r="AG104" s="4">
        <v>15.27</v>
      </c>
      <c r="AH104" s="4">
        <v>62</v>
      </c>
      <c r="AI104" s="3">
        <v>0.01</v>
      </c>
      <c r="AJ104" s="3">
        <v>8.91</v>
      </c>
      <c r="AK104" s="3">
        <v>0</v>
      </c>
      <c r="AL104" s="3">
        <v>8.84</v>
      </c>
      <c r="AM104" s="3">
        <v>5.94</v>
      </c>
      <c r="AN104" s="3">
        <v>4.86</v>
      </c>
      <c r="AO104" s="3">
        <v>1.21</v>
      </c>
      <c r="AP104" s="5" t="s">
        <v>28</v>
      </c>
    </row>
    <row r="105" spans="1:42" ht="13.5" customHeight="1">
      <c r="A105" s="8"/>
      <c r="B105" s="8"/>
      <c r="C105" s="87"/>
      <c r="D105" s="87"/>
      <c r="E105" s="87"/>
      <c r="F105" s="87"/>
      <c r="G105" s="87"/>
      <c r="H105" s="87"/>
      <c r="I105" s="87"/>
      <c r="J105" s="9"/>
      <c r="K105" s="9"/>
      <c r="L105" s="8"/>
      <c r="M105" s="8"/>
      <c r="N105" s="63"/>
      <c r="O105" s="63"/>
      <c r="P105" s="63"/>
      <c r="Q105" s="63"/>
      <c r="R105" s="63"/>
      <c r="S105" s="8"/>
      <c r="T105" s="8"/>
      <c r="U105" s="8"/>
      <c r="V105" s="8"/>
      <c r="W105" s="8"/>
      <c r="X105" s="8"/>
      <c r="Y105" s="8"/>
      <c r="Z105" s="8"/>
      <c r="AB105" s="3">
        <v>6</v>
      </c>
      <c r="AC105" s="3" t="s">
        <v>29</v>
      </c>
      <c r="AD105" s="4">
        <v>30</v>
      </c>
      <c r="AE105" s="4">
        <v>1.48</v>
      </c>
      <c r="AF105" s="4">
        <v>0.36</v>
      </c>
      <c r="AG105" s="4">
        <v>10.26</v>
      </c>
      <c r="AH105" s="4">
        <v>104.3</v>
      </c>
      <c r="AI105" s="3">
        <v>0.005</v>
      </c>
      <c r="AJ105" s="3">
        <v>0</v>
      </c>
      <c r="AK105" s="3">
        <v>0</v>
      </c>
      <c r="AL105" s="3">
        <v>5.4</v>
      </c>
      <c r="AM105" s="3">
        <v>26.1</v>
      </c>
      <c r="AN105" s="3">
        <v>5.7</v>
      </c>
      <c r="AO105" s="3">
        <v>1.2</v>
      </c>
      <c r="AP105" s="3" t="s">
        <v>19</v>
      </c>
    </row>
    <row r="106" spans="1:42" ht="13.5" customHeight="1">
      <c r="A106" s="8"/>
      <c r="B106" s="8"/>
      <c r="C106" s="8"/>
      <c r="D106" s="63"/>
      <c r="E106" s="63"/>
      <c r="F106" s="63"/>
      <c r="G106" s="63"/>
      <c r="H106" s="63"/>
      <c r="I106" s="8"/>
      <c r="J106" s="9"/>
      <c r="K106" s="9"/>
      <c r="L106" s="8"/>
      <c r="M106" s="8"/>
      <c r="N106" s="63"/>
      <c r="O106" s="63"/>
      <c r="P106" s="63"/>
      <c r="Q106" s="63"/>
      <c r="R106" s="63"/>
      <c r="S106" s="8"/>
      <c r="T106" s="8"/>
      <c r="U106" s="8"/>
      <c r="V106" s="8"/>
      <c r="W106" s="8"/>
      <c r="X106" s="8"/>
      <c r="Y106" s="8"/>
      <c r="Z106" s="8"/>
      <c r="AB106" s="3"/>
      <c r="AC106" s="3"/>
      <c r="AD106" s="3"/>
      <c r="AE106" s="3">
        <f aca="true" t="shared" si="13" ref="AE106:AO106">SUM(AE101:AE105)</f>
        <v>93.58</v>
      </c>
      <c r="AF106" s="3">
        <f t="shared" si="13"/>
        <v>47.269999999999996</v>
      </c>
      <c r="AG106" s="3">
        <f t="shared" si="13"/>
        <v>110.49000000000001</v>
      </c>
      <c r="AH106" s="3">
        <f t="shared" si="13"/>
        <v>991.3</v>
      </c>
      <c r="AI106" s="3">
        <f t="shared" si="13"/>
        <v>0.415</v>
      </c>
      <c r="AJ106" s="3">
        <f t="shared" si="13"/>
        <v>29.63</v>
      </c>
      <c r="AK106" s="3">
        <f t="shared" si="13"/>
        <v>0.07</v>
      </c>
      <c r="AL106" s="3">
        <f t="shared" si="13"/>
        <v>76.55000000000001</v>
      </c>
      <c r="AM106" s="3">
        <f t="shared" si="13"/>
        <v>563.89</v>
      </c>
      <c r="AN106" s="3">
        <f t="shared" si="13"/>
        <v>294.82</v>
      </c>
      <c r="AO106" s="3">
        <f t="shared" si="13"/>
        <v>9.989999999999998</v>
      </c>
      <c r="AP106" s="3"/>
    </row>
    <row r="107" spans="1:42" ht="13.5" customHeight="1">
      <c r="A107" s="8"/>
      <c r="B107" s="8"/>
      <c r="C107" s="8"/>
      <c r="D107" s="63"/>
      <c r="E107" s="63"/>
      <c r="F107" s="63"/>
      <c r="G107" s="63"/>
      <c r="H107" s="63"/>
      <c r="I107" s="8"/>
      <c r="J107" s="9"/>
      <c r="K107" s="9"/>
      <c r="L107" s="8"/>
      <c r="M107" s="8"/>
      <c r="N107" s="63"/>
      <c r="O107" s="63"/>
      <c r="P107" s="63"/>
      <c r="Q107" s="63"/>
      <c r="R107" s="63"/>
      <c r="S107" s="8"/>
      <c r="T107" s="8"/>
      <c r="U107" s="8"/>
      <c r="V107" s="8"/>
      <c r="W107" s="8"/>
      <c r="X107" s="8"/>
      <c r="Y107" s="8"/>
      <c r="Z107" s="8"/>
      <c r="AB107" s="109" t="s">
        <v>42</v>
      </c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1"/>
    </row>
    <row r="108" spans="1:42" ht="13.5" customHeight="1">
      <c r="A108" s="8"/>
      <c r="B108" s="8"/>
      <c r="C108" s="8"/>
      <c r="D108" s="63"/>
      <c r="E108" s="63"/>
      <c r="F108" s="63"/>
      <c r="G108" s="63"/>
      <c r="H108" s="63"/>
      <c r="I108" s="8"/>
      <c r="J108" s="9"/>
      <c r="K108" s="9"/>
      <c r="L108" s="8"/>
      <c r="M108" s="8"/>
      <c r="N108" s="63"/>
      <c r="O108" s="63"/>
      <c r="P108" s="63"/>
      <c r="Q108" s="63"/>
      <c r="R108" s="63"/>
      <c r="S108" s="8"/>
      <c r="T108" s="8"/>
      <c r="U108" s="8"/>
      <c r="V108" s="8"/>
      <c r="W108" s="8"/>
      <c r="X108" s="8"/>
      <c r="Y108" s="8"/>
      <c r="Z108" s="8"/>
      <c r="AB108" s="3">
        <v>1</v>
      </c>
      <c r="AC108" s="3" t="s">
        <v>35</v>
      </c>
      <c r="AD108" s="4">
        <v>60</v>
      </c>
      <c r="AE108" s="4">
        <v>0.44</v>
      </c>
      <c r="AF108" s="4">
        <v>5.05</v>
      </c>
      <c r="AG108" s="4">
        <v>1.44</v>
      </c>
      <c r="AH108" s="4">
        <v>97</v>
      </c>
      <c r="AI108" s="3">
        <v>0.01</v>
      </c>
      <c r="AJ108" s="3">
        <v>5.56</v>
      </c>
      <c r="AK108" s="3">
        <v>0</v>
      </c>
      <c r="AL108" s="3">
        <v>13.89</v>
      </c>
      <c r="AM108" s="3">
        <v>23.35</v>
      </c>
      <c r="AN108" s="3">
        <v>7.85</v>
      </c>
      <c r="AO108" s="3">
        <v>0.34</v>
      </c>
      <c r="AP108" s="3" t="s">
        <v>36</v>
      </c>
    </row>
    <row r="109" spans="1:42" ht="13.5" customHeight="1">
      <c r="A109" s="8"/>
      <c r="B109" s="8"/>
      <c r="C109" s="8"/>
      <c r="D109" s="63"/>
      <c r="E109" s="63"/>
      <c r="F109" s="63"/>
      <c r="G109" s="63"/>
      <c r="H109" s="63"/>
      <c r="I109" s="11"/>
      <c r="J109" s="9"/>
      <c r="K109" s="9"/>
      <c r="L109" s="8"/>
      <c r="M109" s="8"/>
      <c r="N109" s="63"/>
      <c r="O109" s="63"/>
      <c r="P109" s="63"/>
      <c r="Q109" s="63"/>
      <c r="R109" s="63"/>
      <c r="S109" s="8"/>
      <c r="T109" s="8"/>
      <c r="U109" s="8"/>
      <c r="V109" s="8"/>
      <c r="W109" s="8"/>
      <c r="X109" s="8"/>
      <c r="Y109" s="8"/>
      <c r="Z109" s="8"/>
      <c r="AB109" s="3">
        <v>2</v>
      </c>
      <c r="AC109" s="3" t="s">
        <v>120</v>
      </c>
      <c r="AD109" s="4">
        <v>100</v>
      </c>
      <c r="AE109" s="4">
        <v>12</v>
      </c>
      <c r="AF109" s="4">
        <v>8.6</v>
      </c>
      <c r="AG109" s="4">
        <v>12.6</v>
      </c>
      <c r="AH109" s="4">
        <v>168.2</v>
      </c>
      <c r="AI109" s="3">
        <v>0</v>
      </c>
      <c r="AJ109" s="3">
        <v>0.8</v>
      </c>
      <c r="AK109" s="3">
        <v>5.2</v>
      </c>
      <c r="AL109" s="3">
        <v>23.6</v>
      </c>
      <c r="AM109" s="3">
        <v>146.8</v>
      </c>
      <c r="AN109" s="3">
        <v>22.4</v>
      </c>
      <c r="AO109" s="3">
        <v>0.8</v>
      </c>
      <c r="AP109" s="3" t="s">
        <v>122</v>
      </c>
    </row>
    <row r="110" spans="1:42" ht="13.5" customHeight="1">
      <c r="A110" s="8"/>
      <c r="B110" s="8"/>
      <c r="C110" s="8"/>
      <c r="D110" s="63"/>
      <c r="E110" s="63"/>
      <c r="F110" s="63"/>
      <c r="G110" s="63"/>
      <c r="H110" s="63"/>
      <c r="I110" s="8"/>
      <c r="J110" s="9"/>
      <c r="K110" s="9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B110" s="3">
        <v>3</v>
      </c>
      <c r="AC110" s="3" t="s">
        <v>40</v>
      </c>
      <c r="AD110" s="4">
        <v>150</v>
      </c>
      <c r="AE110" s="4">
        <v>3.24</v>
      </c>
      <c r="AF110" s="4">
        <v>5.59</v>
      </c>
      <c r="AG110" s="4">
        <v>22.05</v>
      </c>
      <c r="AH110" s="4">
        <v>156</v>
      </c>
      <c r="AI110" s="3">
        <v>0.15</v>
      </c>
      <c r="AJ110" s="3">
        <v>25.95</v>
      </c>
      <c r="AK110" s="3">
        <v>0.03</v>
      </c>
      <c r="AL110" s="3">
        <v>69.5</v>
      </c>
      <c r="AM110" s="3">
        <v>96.71</v>
      </c>
      <c r="AN110" s="3">
        <v>34.5</v>
      </c>
      <c r="AO110" s="3">
        <v>1.4</v>
      </c>
      <c r="AP110" s="3" t="s">
        <v>41</v>
      </c>
    </row>
    <row r="111" spans="1:42" ht="13.5" customHeight="1">
      <c r="A111" s="8"/>
      <c r="B111" s="8"/>
      <c r="C111" s="8"/>
      <c r="D111" s="63"/>
      <c r="E111" s="63"/>
      <c r="F111" s="63"/>
      <c r="G111" s="63"/>
      <c r="H111" s="63"/>
      <c r="I111" s="8"/>
      <c r="J111" s="9"/>
      <c r="K111" s="9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B111" s="3">
        <v>4</v>
      </c>
      <c r="AC111" s="3" t="s">
        <v>55</v>
      </c>
      <c r="AD111" s="4">
        <v>200</v>
      </c>
      <c r="AE111" s="4">
        <v>0</v>
      </c>
      <c r="AF111" s="4">
        <v>0</v>
      </c>
      <c r="AG111" s="4">
        <v>9.98</v>
      </c>
      <c r="AH111" s="4">
        <v>119</v>
      </c>
      <c r="AI111" s="3">
        <v>0</v>
      </c>
      <c r="AJ111" s="3">
        <v>0</v>
      </c>
      <c r="AK111" s="3">
        <v>0</v>
      </c>
      <c r="AL111" s="3">
        <v>0.2</v>
      </c>
      <c r="AM111" s="3">
        <v>0</v>
      </c>
      <c r="AN111" s="3">
        <v>0</v>
      </c>
      <c r="AO111" s="3">
        <v>0.03</v>
      </c>
      <c r="AP111" s="3" t="s">
        <v>58</v>
      </c>
    </row>
    <row r="112" spans="1:42" ht="13.5" customHeight="1">
      <c r="A112" s="8"/>
      <c r="B112" s="8"/>
      <c r="C112" s="87"/>
      <c r="D112" s="87"/>
      <c r="E112" s="87"/>
      <c r="F112" s="87"/>
      <c r="G112" s="87"/>
      <c r="H112" s="87"/>
      <c r="I112" s="87"/>
      <c r="J112" s="9"/>
      <c r="K112" s="9"/>
      <c r="L112" s="8"/>
      <c r="M112" s="8"/>
      <c r="N112" s="63"/>
      <c r="O112" s="63"/>
      <c r="P112" s="63"/>
      <c r="Q112" s="63"/>
      <c r="R112" s="63"/>
      <c r="S112" s="8"/>
      <c r="T112" s="8"/>
      <c r="U112" s="8"/>
      <c r="V112" s="8"/>
      <c r="W112" s="8"/>
      <c r="X112" s="8"/>
      <c r="Y112" s="8"/>
      <c r="Z112" s="8"/>
      <c r="AB112" s="3">
        <v>5</v>
      </c>
      <c r="AC112" s="3" t="s">
        <v>29</v>
      </c>
      <c r="AD112" s="4">
        <v>60</v>
      </c>
      <c r="AE112" s="4">
        <v>2.96</v>
      </c>
      <c r="AF112" s="4">
        <v>0.72</v>
      </c>
      <c r="AG112" s="4">
        <v>20.52</v>
      </c>
      <c r="AH112" s="4">
        <v>208.6</v>
      </c>
      <c r="AI112" s="3">
        <v>0.01</v>
      </c>
      <c r="AJ112" s="3">
        <v>0</v>
      </c>
      <c r="AK112" s="3">
        <v>0</v>
      </c>
      <c r="AL112" s="3">
        <v>10.8</v>
      </c>
      <c r="AM112" s="3">
        <v>52.2</v>
      </c>
      <c r="AN112" s="3">
        <v>11.4</v>
      </c>
      <c r="AO112" s="3">
        <v>2.4</v>
      </c>
      <c r="AP112" s="3" t="s">
        <v>19</v>
      </c>
    </row>
    <row r="113" spans="1:42" ht="13.5" customHeight="1">
      <c r="A113" s="8"/>
      <c r="B113" s="8"/>
      <c r="C113" s="11"/>
      <c r="D113" s="63"/>
      <c r="E113" s="63"/>
      <c r="F113" s="63"/>
      <c r="G113" s="63"/>
      <c r="H113" s="63"/>
      <c r="I113" s="11"/>
      <c r="J113" s="9"/>
      <c r="K113" s="9"/>
      <c r="L113" s="8"/>
      <c r="M113" s="8"/>
      <c r="N113" s="63"/>
      <c r="O113" s="63"/>
      <c r="P113" s="63"/>
      <c r="Q113" s="63"/>
      <c r="R113" s="63"/>
      <c r="S113" s="8"/>
      <c r="T113" s="8"/>
      <c r="U113" s="8"/>
      <c r="V113" s="8"/>
      <c r="W113" s="8"/>
      <c r="X113" s="8"/>
      <c r="Y113" s="8"/>
      <c r="Z113" s="8"/>
      <c r="AB113" s="3"/>
      <c r="AC113" s="3"/>
      <c r="AD113" s="3"/>
      <c r="AE113" s="3">
        <f aca="true" t="shared" si="14" ref="AE113:AO113">SUM(AE108:AE112)</f>
        <v>18.64</v>
      </c>
      <c r="AF113" s="3">
        <f t="shared" si="14"/>
        <v>19.959999999999997</v>
      </c>
      <c r="AG113" s="3">
        <f t="shared" si="14"/>
        <v>66.59</v>
      </c>
      <c r="AH113" s="3">
        <f t="shared" si="14"/>
        <v>748.8000000000001</v>
      </c>
      <c r="AI113" s="3">
        <f t="shared" si="14"/>
        <v>0.17</v>
      </c>
      <c r="AJ113" s="3">
        <f t="shared" si="14"/>
        <v>32.31</v>
      </c>
      <c r="AK113" s="3">
        <f t="shared" si="14"/>
        <v>5.23</v>
      </c>
      <c r="AL113" s="3">
        <f t="shared" si="14"/>
        <v>117.99000000000001</v>
      </c>
      <c r="AM113" s="3">
        <f t="shared" si="14"/>
        <v>319.06</v>
      </c>
      <c r="AN113" s="3">
        <f t="shared" si="14"/>
        <v>76.15</v>
      </c>
      <c r="AO113" s="3">
        <f t="shared" si="14"/>
        <v>4.97</v>
      </c>
      <c r="AP113" s="3"/>
    </row>
    <row r="114" spans="1:42" ht="13.5" customHeight="1">
      <c r="A114" s="8"/>
      <c r="B114" s="8"/>
      <c r="C114" s="8"/>
      <c r="D114" s="63"/>
      <c r="E114" s="63"/>
      <c r="F114" s="63"/>
      <c r="G114" s="63"/>
      <c r="H114" s="63"/>
      <c r="I114" s="11"/>
      <c r="J114" s="9"/>
      <c r="K114" s="9"/>
      <c r="L114" s="8"/>
      <c r="M114" s="8"/>
      <c r="N114" s="63"/>
      <c r="O114" s="63"/>
      <c r="P114" s="63"/>
      <c r="Q114" s="63"/>
      <c r="R114" s="63"/>
      <c r="S114" s="8"/>
      <c r="T114" s="8"/>
      <c r="U114" s="8"/>
      <c r="V114" s="8"/>
      <c r="W114" s="8"/>
      <c r="X114" s="8"/>
      <c r="Y114" s="8"/>
      <c r="Z114" s="8"/>
      <c r="AB114" s="109" t="s">
        <v>52</v>
      </c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1"/>
    </row>
    <row r="115" spans="1:42" ht="13.5" customHeight="1">
      <c r="A115" s="8"/>
      <c r="B115" s="8"/>
      <c r="C115" s="8"/>
      <c r="D115" s="63"/>
      <c r="E115" s="63"/>
      <c r="F115" s="63"/>
      <c r="G115" s="63"/>
      <c r="H115" s="63"/>
      <c r="I115" s="11"/>
      <c r="J115" s="9"/>
      <c r="K115" s="9"/>
      <c r="L115" s="8"/>
      <c r="M115" s="8"/>
      <c r="N115" s="63"/>
      <c r="O115" s="63"/>
      <c r="P115" s="63"/>
      <c r="Q115" s="63"/>
      <c r="R115" s="63"/>
      <c r="S115" s="8"/>
      <c r="T115" s="8"/>
      <c r="U115" s="8"/>
      <c r="V115" s="8"/>
      <c r="W115" s="8"/>
      <c r="X115" s="8"/>
      <c r="Y115" s="8"/>
      <c r="Z115" s="8"/>
      <c r="AB115" s="3">
        <v>1</v>
      </c>
      <c r="AC115" s="3" t="s">
        <v>53</v>
      </c>
      <c r="AD115" s="4" t="s">
        <v>31</v>
      </c>
      <c r="AE115" s="4">
        <v>5</v>
      </c>
      <c r="AF115" s="4">
        <v>11.9</v>
      </c>
      <c r="AG115" s="4">
        <v>32</v>
      </c>
      <c r="AH115" s="4">
        <v>256</v>
      </c>
      <c r="AI115" s="3">
        <v>0.06</v>
      </c>
      <c r="AJ115" s="3">
        <v>1.32</v>
      </c>
      <c r="AK115" s="3">
        <v>0.06</v>
      </c>
      <c r="AL115" s="3">
        <v>129.78</v>
      </c>
      <c r="AM115" s="3">
        <v>138.4</v>
      </c>
      <c r="AN115" s="3">
        <v>29.44</v>
      </c>
      <c r="AO115" s="3">
        <v>0.42</v>
      </c>
      <c r="AP115" s="3" t="s">
        <v>54</v>
      </c>
    </row>
    <row r="116" spans="1:42" ht="13.5" customHeight="1">
      <c r="A116" s="8"/>
      <c r="B116" s="8"/>
      <c r="C116" s="8"/>
      <c r="D116" s="63"/>
      <c r="E116" s="63"/>
      <c r="F116" s="63"/>
      <c r="G116" s="63"/>
      <c r="H116" s="63"/>
      <c r="I116" s="11"/>
      <c r="J116" s="9"/>
      <c r="K116" s="9"/>
      <c r="L116" s="8"/>
      <c r="M116" s="8"/>
      <c r="N116" s="8"/>
      <c r="O116" s="63"/>
      <c r="P116" s="63"/>
      <c r="Q116" s="63"/>
      <c r="R116" s="63"/>
      <c r="S116" s="8"/>
      <c r="T116" s="8"/>
      <c r="U116" s="8"/>
      <c r="V116" s="8"/>
      <c r="W116" s="8"/>
      <c r="X116" s="8"/>
      <c r="Y116" s="8"/>
      <c r="Z116" s="8"/>
      <c r="AB116" s="3">
        <v>2</v>
      </c>
      <c r="AC116" s="3" t="s">
        <v>33</v>
      </c>
      <c r="AD116" s="4">
        <v>200</v>
      </c>
      <c r="AE116" s="4">
        <v>1.4</v>
      </c>
      <c r="AF116" s="4">
        <v>1.6</v>
      </c>
      <c r="AG116" s="4">
        <v>22.31</v>
      </c>
      <c r="AH116" s="4">
        <v>105</v>
      </c>
      <c r="AI116" s="3">
        <v>0.02</v>
      </c>
      <c r="AJ116" s="3">
        <v>0.65</v>
      </c>
      <c r="AK116" s="3">
        <v>0.01</v>
      </c>
      <c r="AL116" s="3">
        <v>60.4</v>
      </c>
      <c r="AM116" s="3">
        <v>45</v>
      </c>
      <c r="AN116" s="3">
        <v>7</v>
      </c>
      <c r="AO116" s="3">
        <v>0.09</v>
      </c>
      <c r="AP116" s="3" t="s">
        <v>32</v>
      </c>
    </row>
    <row r="117" spans="1:42" ht="13.5" customHeight="1">
      <c r="A117" s="8"/>
      <c r="B117" s="8"/>
      <c r="C117" s="8"/>
      <c r="D117" s="63"/>
      <c r="E117" s="63"/>
      <c r="F117" s="63"/>
      <c r="G117" s="63"/>
      <c r="H117" s="63"/>
      <c r="I117" s="8"/>
      <c r="J117" s="9"/>
      <c r="K117" s="9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B117" s="3">
        <v>3</v>
      </c>
      <c r="AC117" s="3" t="s">
        <v>107</v>
      </c>
      <c r="AD117" s="4" t="s">
        <v>108</v>
      </c>
      <c r="AE117" s="4">
        <v>5.76</v>
      </c>
      <c r="AF117" s="4">
        <v>5.25</v>
      </c>
      <c r="AG117" s="4">
        <v>14.94</v>
      </c>
      <c r="AH117" s="4">
        <v>133</v>
      </c>
      <c r="AI117" s="3">
        <v>0.05</v>
      </c>
      <c r="AJ117" s="3">
        <v>0.24</v>
      </c>
      <c r="AK117" s="3">
        <v>0.03</v>
      </c>
      <c r="AL117" s="3">
        <v>156.6</v>
      </c>
      <c r="AM117" s="3">
        <v>106.5</v>
      </c>
      <c r="AN117" s="3">
        <v>17.4</v>
      </c>
      <c r="AO117" s="3">
        <v>0.76</v>
      </c>
      <c r="AP117" s="3" t="s">
        <v>56</v>
      </c>
    </row>
    <row r="118" spans="1:42" ht="13.5" customHeight="1">
      <c r="A118" s="8"/>
      <c r="B118" s="8"/>
      <c r="C118" s="10"/>
      <c r="D118" s="63"/>
      <c r="E118" s="63"/>
      <c r="F118" s="63"/>
      <c r="G118" s="63"/>
      <c r="H118" s="63"/>
      <c r="I118" s="8"/>
      <c r="J118" s="9"/>
      <c r="K118" s="9"/>
      <c r="L118" s="8"/>
      <c r="M118" s="8"/>
      <c r="N118" s="63"/>
      <c r="O118" s="63"/>
      <c r="P118" s="63"/>
      <c r="Q118" s="63"/>
      <c r="R118" s="63"/>
      <c r="S118" s="8"/>
      <c r="T118" s="8"/>
      <c r="U118" s="8"/>
      <c r="V118" s="8"/>
      <c r="W118" s="8"/>
      <c r="X118" s="8"/>
      <c r="Y118" s="8"/>
      <c r="Z118" s="8"/>
      <c r="AB118" s="3">
        <v>4</v>
      </c>
      <c r="AC118" s="3" t="s">
        <v>127</v>
      </c>
      <c r="AD118" s="4">
        <v>75</v>
      </c>
      <c r="AE118" s="4">
        <v>5.63</v>
      </c>
      <c r="AF118" s="4">
        <v>7.09</v>
      </c>
      <c r="AG118" s="4">
        <v>35.17</v>
      </c>
      <c r="AH118" s="4">
        <v>227</v>
      </c>
      <c r="AI118" s="3">
        <v>0.08</v>
      </c>
      <c r="AJ118" s="3">
        <v>0.34</v>
      </c>
      <c r="AK118" s="3">
        <v>0.03</v>
      </c>
      <c r="AL118" s="3">
        <v>16.7</v>
      </c>
      <c r="AM118" s="3">
        <v>68.99</v>
      </c>
      <c r="AN118" s="3">
        <v>11.78</v>
      </c>
      <c r="AO118" s="3">
        <v>0.84</v>
      </c>
      <c r="AP118" s="3" t="s">
        <v>128</v>
      </c>
    </row>
    <row r="119" spans="1:42" ht="13.5" customHeight="1">
      <c r="A119" s="8"/>
      <c r="B119" s="8"/>
      <c r="C119" s="87"/>
      <c r="D119" s="87"/>
      <c r="E119" s="87"/>
      <c r="F119" s="87"/>
      <c r="G119" s="87"/>
      <c r="H119" s="87"/>
      <c r="I119" s="87"/>
      <c r="J119" s="9"/>
      <c r="K119" s="9"/>
      <c r="L119" s="8"/>
      <c r="M119" s="8"/>
      <c r="N119" s="63"/>
      <c r="O119" s="63"/>
      <c r="P119" s="63"/>
      <c r="Q119" s="63"/>
      <c r="R119" s="63"/>
      <c r="S119" s="8"/>
      <c r="T119" s="8"/>
      <c r="U119" s="8"/>
      <c r="V119" s="8"/>
      <c r="W119" s="8"/>
      <c r="X119" s="8"/>
      <c r="Y119" s="8"/>
      <c r="Z119" s="8"/>
      <c r="AB119" s="3">
        <v>4</v>
      </c>
      <c r="AC119" s="3" t="s">
        <v>143</v>
      </c>
      <c r="AD119" s="4">
        <v>100</v>
      </c>
      <c r="AE119" s="4">
        <v>1.5</v>
      </c>
      <c r="AF119" s="4">
        <v>0.1</v>
      </c>
      <c r="AG119" s="4">
        <v>19.2</v>
      </c>
      <c r="AH119" s="4">
        <v>89</v>
      </c>
      <c r="AI119" s="22">
        <v>0.04</v>
      </c>
      <c r="AJ119" s="22">
        <v>10</v>
      </c>
      <c r="AK119" s="22">
        <v>20</v>
      </c>
      <c r="AL119" s="22">
        <v>8</v>
      </c>
      <c r="AM119" s="3">
        <v>28</v>
      </c>
      <c r="AN119" s="3">
        <v>42</v>
      </c>
      <c r="AO119" s="3">
        <v>0.6</v>
      </c>
      <c r="AP119" s="3"/>
    </row>
    <row r="120" spans="1:42" ht="13.5" customHeight="1">
      <c r="A120" s="8"/>
      <c r="B120" s="8"/>
      <c r="C120" s="8"/>
      <c r="D120" s="63"/>
      <c r="E120" s="63"/>
      <c r="F120" s="63"/>
      <c r="G120" s="63"/>
      <c r="H120" s="63"/>
      <c r="I120" s="8"/>
      <c r="J120" s="9"/>
      <c r="K120" s="9"/>
      <c r="L120" s="8"/>
      <c r="M120" s="8"/>
      <c r="N120" s="63"/>
      <c r="O120" s="63"/>
      <c r="P120" s="63"/>
      <c r="Q120" s="63"/>
      <c r="R120" s="63"/>
      <c r="S120" s="8"/>
      <c r="T120" s="8"/>
      <c r="U120" s="8"/>
      <c r="V120" s="8"/>
      <c r="W120" s="8"/>
      <c r="X120" s="8"/>
      <c r="Y120" s="8"/>
      <c r="Z120" s="8"/>
      <c r="AB120" s="3"/>
      <c r="AC120" s="3"/>
      <c r="AD120" s="3"/>
      <c r="AE120" s="3">
        <f aca="true" t="shared" si="15" ref="AE120:AO120">SUM(AE115:AE119)</f>
        <v>19.29</v>
      </c>
      <c r="AF120" s="3">
        <f t="shared" si="15"/>
        <v>25.94</v>
      </c>
      <c r="AG120" s="3">
        <f t="shared" si="15"/>
        <v>123.62</v>
      </c>
      <c r="AH120" s="3">
        <f t="shared" si="15"/>
        <v>810</v>
      </c>
      <c r="AI120" s="3">
        <f t="shared" si="15"/>
        <v>0.25</v>
      </c>
      <c r="AJ120" s="3">
        <f t="shared" si="15"/>
        <v>12.55</v>
      </c>
      <c r="AK120" s="3">
        <f t="shared" si="15"/>
        <v>20.13</v>
      </c>
      <c r="AL120" s="3">
        <f t="shared" si="15"/>
        <v>371.47999999999996</v>
      </c>
      <c r="AM120" s="3">
        <f t="shared" si="15"/>
        <v>386.89</v>
      </c>
      <c r="AN120" s="3">
        <f t="shared" si="15"/>
        <v>107.61999999999999</v>
      </c>
      <c r="AO120" s="3">
        <f t="shared" si="15"/>
        <v>2.71</v>
      </c>
      <c r="AP120" s="3"/>
    </row>
    <row r="121" spans="1:42" ht="13.5" customHeight="1">
      <c r="A121" s="8"/>
      <c r="B121" s="8"/>
      <c r="C121" s="8"/>
      <c r="D121" s="63"/>
      <c r="E121" s="63"/>
      <c r="F121" s="63"/>
      <c r="G121" s="63"/>
      <c r="H121" s="63"/>
      <c r="I121" s="8"/>
      <c r="J121" s="9"/>
      <c r="K121" s="9"/>
      <c r="L121" s="8"/>
      <c r="M121" s="8"/>
      <c r="N121" s="63"/>
      <c r="O121" s="63"/>
      <c r="P121" s="63"/>
      <c r="Q121" s="63"/>
      <c r="R121" s="63"/>
      <c r="S121" s="8"/>
      <c r="T121" s="8"/>
      <c r="U121" s="8"/>
      <c r="V121" s="8"/>
      <c r="W121" s="8"/>
      <c r="X121" s="8"/>
      <c r="Y121" s="8"/>
      <c r="Z121" s="8"/>
      <c r="AB121" s="109" t="s">
        <v>109</v>
      </c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1"/>
    </row>
    <row r="122" spans="1:42" ht="13.5" customHeight="1">
      <c r="A122" s="8"/>
      <c r="B122" s="8"/>
      <c r="C122" s="8"/>
      <c r="D122" s="63"/>
      <c r="E122" s="63"/>
      <c r="F122" s="63"/>
      <c r="G122" s="63"/>
      <c r="H122" s="63"/>
      <c r="I122" s="8"/>
      <c r="J122" s="9"/>
      <c r="K122" s="9"/>
      <c r="L122" s="8"/>
      <c r="M122" s="8"/>
      <c r="N122" s="63"/>
      <c r="O122" s="63"/>
      <c r="P122" s="63"/>
      <c r="Q122" s="63"/>
      <c r="R122" s="63"/>
      <c r="S122" s="8"/>
      <c r="T122" s="8"/>
      <c r="U122" s="8"/>
      <c r="V122" s="8"/>
      <c r="W122" s="8"/>
      <c r="X122" s="8"/>
      <c r="Y122" s="8"/>
      <c r="Z122" s="8"/>
      <c r="AB122" s="3">
        <v>1</v>
      </c>
      <c r="AC122" s="3" t="s">
        <v>133</v>
      </c>
      <c r="AD122" s="4">
        <v>60</v>
      </c>
      <c r="AE122" s="4">
        <v>0.87</v>
      </c>
      <c r="AF122" s="4">
        <v>11.04</v>
      </c>
      <c r="AG122" s="4">
        <v>3.91</v>
      </c>
      <c r="AH122" s="4">
        <v>118</v>
      </c>
      <c r="AI122" s="3">
        <v>0.02</v>
      </c>
      <c r="AJ122" s="3">
        <v>4.03</v>
      </c>
      <c r="AK122" s="3">
        <v>0</v>
      </c>
      <c r="AL122" s="3">
        <v>21.87</v>
      </c>
      <c r="AM122" s="3">
        <v>25.95</v>
      </c>
      <c r="AN122" s="3">
        <v>14.28</v>
      </c>
      <c r="AO122" s="3">
        <v>0.51</v>
      </c>
      <c r="AP122" s="3" t="s">
        <v>134</v>
      </c>
    </row>
    <row r="123" spans="1:42" ht="13.5" customHeight="1">
      <c r="A123" s="8"/>
      <c r="B123" s="8"/>
      <c r="C123" s="8"/>
      <c r="D123" s="63"/>
      <c r="E123" s="63"/>
      <c r="F123" s="63"/>
      <c r="G123" s="63"/>
      <c r="H123" s="63"/>
      <c r="I123" s="8"/>
      <c r="J123" s="9"/>
      <c r="K123" s="9"/>
      <c r="L123" s="9"/>
      <c r="M123" s="9"/>
      <c r="N123" s="9"/>
      <c r="O123" s="8"/>
      <c r="P123" s="8"/>
      <c r="Q123" s="8"/>
      <c r="R123" s="63"/>
      <c r="S123" s="8"/>
      <c r="T123" s="8"/>
      <c r="U123" s="8"/>
      <c r="V123" s="8"/>
      <c r="W123" s="8"/>
      <c r="X123" s="8"/>
      <c r="Y123" s="8"/>
      <c r="Z123" s="9"/>
      <c r="AB123" s="3">
        <v>2</v>
      </c>
      <c r="AC123" s="3" t="s">
        <v>131</v>
      </c>
      <c r="AD123" s="4">
        <v>60</v>
      </c>
      <c r="AE123" s="4">
        <v>7.81</v>
      </c>
      <c r="AF123" s="4">
        <v>10.49</v>
      </c>
      <c r="AG123" s="4">
        <v>8.02</v>
      </c>
      <c r="AH123" s="4">
        <v>159</v>
      </c>
      <c r="AI123" s="3">
        <v>0.04</v>
      </c>
      <c r="AJ123" s="3">
        <v>1.8</v>
      </c>
      <c r="AK123" s="3">
        <v>0.04</v>
      </c>
      <c r="AL123" s="3">
        <v>13.28</v>
      </c>
      <c r="AM123" s="3">
        <v>84.84</v>
      </c>
      <c r="AN123" s="3">
        <v>15.7</v>
      </c>
      <c r="AO123" s="3">
        <v>0.69</v>
      </c>
      <c r="AP123" s="3" t="s">
        <v>132</v>
      </c>
    </row>
    <row r="124" spans="1:42" ht="13.5" customHeight="1">
      <c r="A124" s="8"/>
      <c r="B124" s="8"/>
      <c r="C124" s="8"/>
      <c r="D124" s="63"/>
      <c r="E124" s="63"/>
      <c r="F124" s="63"/>
      <c r="G124" s="63"/>
      <c r="H124" s="63"/>
      <c r="I124" s="8"/>
      <c r="J124" s="9"/>
      <c r="K124" s="9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B124" s="3">
        <v>3</v>
      </c>
      <c r="AC124" s="3" t="s">
        <v>47</v>
      </c>
      <c r="AD124" s="4">
        <v>150</v>
      </c>
      <c r="AE124" s="4">
        <v>5.48</v>
      </c>
      <c r="AF124" s="4">
        <v>4.98</v>
      </c>
      <c r="AG124" s="4">
        <v>34.88</v>
      </c>
      <c r="AH124" s="4">
        <v>211.5</v>
      </c>
      <c r="AI124" s="3">
        <v>0.12</v>
      </c>
      <c r="AJ124" s="3">
        <v>0</v>
      </c>
      <c r="AK124" s="3">
        <v>0.03</v>
      </c>
      <c r="AL124" s="3">
        <v>40.95</v>
      </c>
      <c r="AM124" s="3">
        <v>60.06</v>
      </c>
      <c r="AN124" s="3">
        <v>24.58</v>
      </c>
      <c r="AO124" s="3">
        <v>0.99</v>
      </c>
      <c r="AP124" s="3" t="s">
        <v>48</v>
      </c>
    </row>
    <row r="125" spans="1:42" ht="13.5" customHeight="1">
      <c r="A125" s="8"/>
      <c r="B125" s="8"/>
      <c r="C125" s="8"/>
      <c r="D125" s="63"/>
      <c r="E125" s="63"/>
      <c r="F125" s="63"/>
      <c r="G125" s="63"/>
      <c r="H125" s="63"/>
      <c r="I125" s="8"/>
      <c r="J125" s="9"/>
      <c r="K125" s="9"/>
      <c r="L125" s="8"/>
      <c r="M125" s="8"/>
      <c r="N125" s="63"/>
      <c r="O125" s="63"/>
      <c r="P125" s="63"/>
      <c r="Q125" s="63"/>
      <c r="R125" s="63"/>
      <c r="S125" s="8"/>
      <c r="T125" s="8"/>
      <c r="U125" s="8"/>
      <c r="V125" s="8"/>
      <c r="W125" s="8"/>
      <c r="X125" s="8"/>
      <c r="Y125" s="8"/>
      <c r="Z125" s="8"/>
      <c r="AB125" s="3">
        <v>4</v>
      </c>
      <c r="AC125" s="3" t="s">
        <v>50</v>
      </c>
      <c r="AD125" s="4">
        <v>200</v>
      </c>
      <c r="AE125" s="4">
        <v>0.41</v>
      </c>
      <c r="AF125" s="4">
        <v>0</v>
      </c>
      <c r="AG125" s="4">
        <v>25.16</v>
      </c>
      <c r="AH125" s="4">
        <v>98</v>
      </c>
      <c r="AI125" s="3">
        <v>0.03</v>
      </c>
      <c r="AJ125" s="3">
        <v>0</v>
      </c>
      <c r="AK125" s="3">
        <v>0</v>
      </c>
      <c r="AL125" s="3">
        <v>18.6</v>
      </c>
      <c r="AM125" s="3">
        <v>29.67</v>
      </c>
      <c r="AN125" s="3">
        <v>9.66</v>
      </c>
      <c r="AO125" s="3">
        <v>0.72</v>
      </c>
      <c r="AP125" s="3" t="s">
        <v>51</v>
      </c>
    </row>
    <row r="126" spans="1:42" ht="13.5" customHeight="1">
      <c r="A126" s="8"/>
      <c r="B126" s="8"/>
      <c r="C126" s="8"/>
      <c r="D126" s="63"/>
      <c r="E126" s="63"/>
      <c r="F126" s="63"/>
      <c r="G126" s="63"/>
      <c r="H126" s="63"/>
      <c r="I126" s="8"/>
      <c r="J126" s="9"/>
      <c r="K126" s="9"/>
      <c r="L126" s="8"/>
      <c r="M126" s="8"/>
      <c r="N126" s="63"/>
      <c r="O126" s="8"/>
      <c r="P126" s="8"/>
      <c r="Q126" s="8"/>
      <c r="R126" s="63"/>
      <c r="S126" s="8"/>
      <c r="T126" s="8"/>
      <c r="U126" s="8"/>
      <c r="V126" s="8"/>
      <c r="W126" s="8"/>
      <c r="X126" s="8"/>
      <c r="Y126" s="8"/>
      <c r="Z126" s="8"/>
      <c r="AB126" s="3">
        <v>5</v>
      </c>
      <c r="AC126" s="3" t="s">
        <v>29</v>
      </c>
      <c r="AD126" s="4">
        <v>60</v>
      </c>
      <c r="AE126" s="4">
        <v>2.96</v>
      </c>
      <c r="AF126" s="4">
        <v>0.72</v>
      </c>
      <c r="AG126" s="4">
        <v>20.52</v>
      </c>
      <c r="AH126" s="4">
        <v>208.6</v>
      </c>
      <c r="AI126" s="3">
        <v>0.01</v>
      </c>
      <c r="AJ126" s="3">
        <v>0</v>
      </c>
      <c r="AK126" s="3">
        <v>0</v>
      </c>
      <c r="AL126" s="3">
        <v>10.8</v>
      </c>
      <c r="AM126" s="3">
        <v>52.2</v>
      </c>
      <c r="AN126" s="3">
        <v>11.4</v>
      </c>
      <c r="AO126" s="3">
        <v>2.4</v>
      </c>
      <c r="AP126" s="3" t="s">
        <v>19</v>
      </c>
    </row>
    <row r="127" spans="1:42" ht="13.5" customHeight="1">
      <c r="A127" s="8"/>
      <c r="B127" s="8"/>
      <c r="C127" s="8"/>
      <c r="D127" s="63"/>
      <c r="E127" s="63"/>
      <c r="F127" s="63"/>
      <c r="G127" s="63"/>
      <c r="H127" s="63"/>
      <c r="I127" s="8"/>
      <c r="J127" s="9"/>
      <c r="K127" s="9"/>
      <c r="L127" s="8"/>
      <c r="M127" s="8"/>
      <c r="N127" s="63"/>
      <c r="O127" s="63"/>
      <c r="P127" s="63"/>
      <c r="Q127" s="63"/>
      <c r="R127" s="63"/>
      <c r="S127" s="8"/>
      <c r="T127" s="8"/>
      <c r="U127" s="8"/>
      <c r="V127" s="8"/>
      <c r="W127" s="8"/>
      <c r="X127" s="8"/>
      <c r="Y127" s="8"/>
      <c r="Z127" s="8"/>
      <c r="AB127" s="3"/>
      <c r="AC127" s="3"/>
      <c r="AD127" s="3"/>
      <c r="AE127" s="3">
        <f aca="true" t="shared" si="16" ref="AE127:AO127">SUM(AE122:AE126)</f>
        <v>17.53</v>
      </c>
      <c r="AF127" s="3">
        <f t="shared" si="16"/>
        <v>27.23</v>
      </c>
      <c r="AG127" s="3">
        <f t="shared" si="16"/>
        <v>92.49</v>
      </c>
      <c r="AH127" s="3">
        <f t="shared" si="16"/>
        <v>795.1</v>
      </c>
      <c r="AI127" s="3">
        <f t="shared" si="16"/>
        <v>0.22</v>
      </c>
      <c r="AJ127" s="3">
        <f t="shared" si="16"/>
        <v>5.83</v>
      </c>
      <c r="AK127" s="3">
        <f t="shared" si="16"/>
        <v>0.07</v>
      </c>
      <c r="AL127" s="3">
        <f t="shared" si="16"/>
        <v>105.49999999999999</v>
      </c>
      <c r="AM127" s="3">
        <f t="shared" si="16"/>
        <v>252.72000000000003</v>
      </c>
      <c r="AN127" s="3">
        <f t="shared" si="16"/>
        <v>75.62</v>
      </c>
      <c r="AO127" s="3">
        <f t="shared" si="16"/>
        <v>5.3100000000000005</v>
      </c>
      <c r="AP127" s="3"/>
    </row>
    <row r="128" spans="1:42" ht="13.5" customHeight="1">
      <c r="A128" s="8"/>
      <c r="B128" s="8"/>
      <c r="C128" s="8"/>
      <c r="D128" s="63"/>
      <c r="E128" s="63"/>
      <c r="F128" s="63"/>
      <c r="G128" s="63"/>
      <c r="H128" s="63"/>
      <c r="I128" s="8"/>
      <c r="J128" s="9"/>
      <c r="K128" s="9"/>
      <c r="L128" s="8"/>
      <c r="M128" s="8"/>
      <c r="N128" s="63"/>
      <c r="O128" s="63"/>
      <c r="P128" s="63"/>
      <c r="Q128" s="63"/>
      <c r="R128" s="63"/>
      <c r="S128" s="8"/>
      <c r="T128" s="8"/>
      <c r="U128" s="8"/>
      <c r="V128" s="8"/>
      <c r="W128" s="8"/>
      <c r="X128" s="8"/>
      <c r="Y128" s="8"/>
      <c r="Z128" s="11"/>
      <c r="AB128" s="109" t="s">
        <v>71</v>
      </c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1"/>
    </row>
    <row r="129" spans="1:42" ht="13.5" customHeight="1">
      <c r="A129" s="8"/>
      <c r="B129" s="8"/>
      <c r="C129" s="10"/>
      <c r="D129" s="63"/>
      <c r="E129" s="63"/>
      <c r="F129" s="63"/>
      <c r="G129" s="63"/>
      <c r="H129" s="63"/>
      <c r="I129" s="8"/>
      <c r="J129" s="9"/>
      <c r="K129" s="9"/>
      <c r="L129" s="8"/>
      <c r="M129" s="8"/>
      <c r="N129" s="63"/>
      <c r="O129" s="63"/>
      <c r="P129" s="63"/>
      <c r="Q129" s="63"/>
      <c r="R129" s="63"/>
      <c r="S129" s="8"/>
      <c r="T129" s="8"/>
      <c r="U129" s="8"/>
      <c r="V129" s="8"/>
      <c r="W129" s="8"/>
      <c r="X129" s="8"/>
      <c r="Y129" s="8"/>
      <c r="Z129" s="8"/>
      <c r="AB129" s="3">
        <v>1</v>
      </c>
      <c r="AC129" s="3" t="s">
        <v>59</v>
      </c>
      <c r="AD129" s="4">
        <v>50</v>
      </c>
      <c r="AE129" s="4">
        <v>0.55</v>
      </c>
      <c r="AF129" s="4">
        <v>0.01</v>
      </c>
      <c r="AG129" s="4">
        <v>1.9</v>
      </c>
      <c r="AH129" s="4">
        <v>12</v>
      </c>
      <c r="AI129" s="3">
        <v>0.03</v>
      </c>
      <c r="AJ129" s="3">
        <v>12.5</v>
      </c>
      <c r="AK129" s="3">
        <v>0</v>
      </c>
      <c r="AL129" s="3">
        <v>7</v>
      </c>
      <c r="AM129" s="3">
        <v>13</v>
      </c>
      <c r="AN129" s="3">
        <v>10</v>
      </c>
      <c r="AO129" s="3">
        <v>0.45</v>
      </c>
      <c r="AP129" s="3" t="s">
        <v>60</v>
      </c>
    </row>
    <row r="130" spans="1:42" ht="13.5" customHeight="1">
      <c r="A130" s="8"/>
      <c r="B130" s="8"/>
      <c r="C130" s="8"/>
      <c r="D130" s="63"/>
      <c r="E130" s="63"/>
      <c r="F130" s="63"/>
      <c r="G130" s="63"/>
      <c r="H130" s="63"/>
      <c r="I130" s="8"/>
      <c r="J130" s="9"/>
      <c r="K130" s="9"/>
      <c r="L130" s="8"/>
      <c r="M130" s="8"/>
      <c r="N130" s="8"/>
      <c r="O130" s="8"/>
      <c r="P130" s="8"/>
      <c r="Q130" s="8"/>
      <c r="R130" s="63"/>
      <c r="S130" s="8"/>
      <c r="T130" s="8"/>
      <c r="U130" s="8"/>
      <c r="V130" s="8"/>
      <c r="W130" s="8"/>
      <c r="X130" s="8"/>
      <c r="Y130" s="8"/>
      <c r="Z130" s="8"/>
      <c r="AB130" s="3">
        <v>2</v>
      </c>
      <c r="AC130" s="3" t="s">
        <v>135</v>
      </c>
      <c r="AD130" s="4" t="s">
        <v>136</v>
      </c>
      <c r="AE130" s="3">
        <v>26.46</v>
      </c>
      <c r="AF130" s="3">
        <v>12.54</v>
      </c>
      <c r="AG130" s="3">
        <v>20.06</v>
      </c>
      <c r="AH130" s="4">
        <v>204</v>
      </c>
      <c r="AI130" s="3">
        <v>0.05</v>
      </c>
      <c r="AJ130" s="3">
        <v>2.89</v>
      </c>
      <c r="AK130" s="3">
        <v>0.02</v>
      </c>
      <c r="AL130" s="3">
        <v>21.18</v>
      </c>
      <c r="AM130" s="3">
        <v>110.11</v>
      </c>
      <c r="AN130" s="3">
        <v>47.99</v>
      </c>
      <c r="AO130" s="3">
        <v>1.1</v>
      </c>
      <c r="AP130" s="3" t="s">
        <v>137</v>
      </c>
    </row>
    <row r="131" spans="1:42" ht="13.5" customHeight="1">
      <c r="A131" s="8"/>
      <c r="B131" s="8"/>
      <c r="C131" s="8"/>
      <c r="D131" s="63"/>
      <c r="E131" s="63"/>
      <c r="F131" s="63"/>
      <c r="G131" s="63"/>
      <c r="H131" s="63"/>
      <c r="I131" s="11"/>
      <c r="J131" s="9"/>
      <c r="K131" s="9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B131" s="3">
        <v>3</v>
      </c>
      <c r="AC131" s="3" t="s">
        <v>68</v>
      </c>
      <c r="AD131" s="4">
        <v>150</v>
      </c>
      <c r="AE131" s="4">
        <v>3.81</v>
      </c>
      <c r="AF131" s="4">
        <v>6.1</v>
      </c>
      <c r="AG131" s="4">
        <v>38.61</v>
      </c>
      <c r="AH131" s="4">
        <v>228</v>
      </c>
      <c r="AI131" s="3">
        <v>0.03</v>
      </c>
      <c r="AJ131" s="3">
        <v>0</v>
      </c>
      <c r="AK131" s="3">
        <v>0.03</v>
      </c>
      <c r="AL131" s="3">
        <v>32.73</v>
      </c>
      <c r="AM131" s="3">
        <v>82.26</v>
      </c>
      <c r="AN131" s="3">
        <v>28.67</v>
      </c>
      <c r="AO131" s="3">
        <v>0.76</v>
      </c>
      <c r="AP131" s="3" t="s">
        <v>69</v>
      </c>
    </row>
    <row r="132" spans="1:42" ht="13.5" customHeight="1">
      <c r="A132" s="8"/>
      <c r="B132" s="8"/>
      <c r="C132" s="10"/>
      <c r="D132" s="63"/>
      <c r="E132" s="61"/>
      <c r="F132" s="61"/>
      <c r="G132" s="61"/>
      <c r="H132" s="61"/>
      <c r="I132" s="8"/>
      <c r="J132" s="9"/>
      <c r="K132" s="9"/>
      <c r="L132" s="8"/>
      <c r="M132" s="8"/>
      <c r="N132" s="63"/>
      <c r="O132" s="63"/>
      <c r="P132" s="63"/>
      <c r="Q132" s="63"/>
      <c r="R132" s="63"/>
      <c r="S132" s="8"/>
      <c r="T132" s="8"/>
      <c r="U132" s="8"/>
      <c r="V132" s="8"/>
      <c r="W132" s="8"/>
      <c r="X132" s="8"/>
      <c r="Y132" s="8"/>
      <c r="Z132" s="8"/>
      <c r="AB132" s="3">
        <v>3</v>
      </c>
      <c r="AC132" s="3" t="s">
        <v>27</v>
      </c>
      <c r="AD132" s="4">
        <v>200</v>
      </c>
      <c r="AE132" s="4">
        <v>0.21</v>
      </c>
      <c r="AF132" s="4">
        <v>0.21</v>
      </c>
      <c r="AG132" s="4">
        <v>15.27</v>
      </c>
      <c r="AH132" s="4">
        <v>62</v>
      </c>
      <c r="AI132" s="3">
        <v>0.01</v>
      </c>
      <c r="AJ132" s="3">
        <v>8.91</v>
      </c>
      <c r="AK132" s="3">
        <v>0</v>
      </c>
      <c r="AL132" s="3">
        <v>8.84</v>
      </c>
      <c r="AM132" s="3">
        <v>5.94</v>
      </c>
      <c r="AN132" s="3">
        <v>4.86</v>
      </c>
      <c r="AO132" s="3">
        <v>1.21</v>
      </c>
      <c r="AP132" s="5" t="s">
        <v>28</v>
      </c>
    </row>
    <row r="133" spans="1:42" ht="13.5" customHeight="1">
      <c r="A133" s="8"/>
      <c r="B133" s="8"/>
      <c r="C133" s="87"/>
      <c r="D133" s="87"/>
      <c r="E133" s="87"/>
      <c r="F133" s="87"/>
      <c r="G133" s="87"/>
      <c r="H133" s="87"/>
      <c r="I133" s="87"/>
      <c r="J133" s="9"/>
      <c r="K133" s="9"/>
      <c r="L133" s="8"/>
      <c r="M133" s="8"/>
      <c r="N133" s="63"/>
      <c r="O133" s="63"/>
      <c r="P133" s="63"/>
      <c r="Q133" s="63"/>
      <c r="R133" s="63"/>
      <c r="S133" s="8"/>
      <c r="T133" s="8"/>
      <c r="U133" s="8"/>
      <c r="V133" s="8"/>
      <c r="W133" s="8"/>
      <c r="X133" s="8"/>
      <c r="Y133" s="8"/>
      <c r="Z133" s="8"/>
      <c r="AB133" s="3">
        <v>4</v>
      </c>
      <c r="AC133" s="3" t="s">
        <v>29</v>
      </c>
      <c r="AD133" s="4">
        <v>60</v>
      </c>
      <c r="AE133" s="4">
        <v>2.96</v>
      </c>
      <c r="AF133" s="4">
        <v>0.72</v>
      </c>
      <c r="AG133" s="4">
        <v>20.52</v>
      </c>
      <c r="AH133" s="4">
        <v>208.6</v>
      </c>
      <c r="AI133" s="3">
        <v>0.01</v>
      </c>
      <c r="AJ133" s="3">
        <v>0</v>
      </c>
      <c r="AK133" s="3">
        <v>0</v>
      </c>
      <c r="AL133" s="3">
        <v>10.8</v>
      </c>
      <c r="AM133" s="3">
        <v>52.2</v>
      </c>
      <c r="AN133" s="3">
        <v>11.4</v>
      </c>
      <c r="AO133" s="3">
        <v>2.4</v>
      </c>
      <c r="AP133" s="3" t="s">
        <v>19</v>
      </c>
    </row>
    <row r="134" spans="1:42" ht="13.5" customHeight="1">
      <c r="A134" s="8"/>
      <c r="B134" s="8"/>
      <c r="C134" s="10"/>
      <c r="D134" s="61"/>
      <c r="E134" s="61"/>
      <c r="F134" s="61"/>
      <c r="G134" s="61"/>
      <c r="H134" s="61"/>
      <c r="I134" s="10"/>
      <c r="J134" s="9"/>
      <c r="K134" s="9"/>
      <c r="L134" s="8"/>
      <c r="M134" s="8"/>
      <c r="N134" s="35"/>
      <c r="O134" s="63"/>
      <c r="P134" s="63"/>
      <c r="Q134" s="63"/>
      <c r="R134" s="63"/>
      <c r="S134" s="8"/>
      <c r="T134" s="8"/>
      <c r="U134" s="8"/>
      <c r="V134" s="8"/>
      <c r="W134" s="8"/>
      <c r="X134" s="8"/>
      <c r="Y134" s="8"/>
      <c r="Z134" s="8"/>
      <c r="AB134" s="3"/>
      <c r="AC134" s="3"/>
      <c r="AD134" s="3"/>
      <c r="AE134" s="3">
        <f aca="true" t="shared" si="17" ref="AE134:AO134">SUM(AE129:AE133)</f>
        <v>33.99</v>
      </c>
      <c r="AF134" s="3">
        <f t="shared" si="17"/>
        <v>19.58</v>
      </c>
      <c r="AG134" s="3">
        <f t="shared" si="17"/>
        <v>96.35999999999999</v>
      </c>
      <c r="AH134" s="3">
        <f t="shared" si="17"/>
        <v>714.6</v>
      </c>
      <c r="AI134" s="3">
        <f t="shared" si="17"/>
        <v>0.13</v>
      </c>
      <c r="AJ134" s="3">
        <f t="shared" si="17"/>
        <v>24.3</v>
      </c>
      <c r="AK134" s="3">
        <f t="shared" si="17"/>
        <v>0.05</v>
      </c>
      <c r="AL134" s="3">
        <f t="shared" si="17"/>
        <v>80.55</v>
      </c>
      <c r="AM134" s="3">
        <f t="shared" si="17"/>
        <v>263.51</v>
      </c>
      <c r="AN134" s="3">
        <f t="shared" si="17"/>
        <v>102.92</v>
      </c>
      <c r="AO134" s="3">
        <f t="shared" si="17"/>
        <v>5.92</v>
      </c>
      <c r="AP134" s="3"/>
    </row>
    <row r="135" spans="1:42" ht="13.5" customHeight="1">
      <c r="A135" s="8"/>
      <c r="B135" s="8"/>
      <c r="C135" s="8"/>
      <c r="D135" s="63"/>
      <c r="E135" s="63"/>
      <c r="F135" s="63"/>
      <c r="G135" s="63"/>
      <c r="H135" s="63"/>
      <c r="I135" s="8"/>
      <c r="J135" s="9"/>
      <c r="K135" s="9"/>
      <c r="L135" s="8"/>
      <c r="M135" s="8"/>
      <c r="N135" s="63"/>
      <c r="O135" s="63"/>
      <c r="P135" s="63"/>
      <c r="Q135" s="63"/>
      <c r="R135" s="63"/>
      <c r="S135" s="46"/>
      <c r="T135" s="46"/>
      <c r="U135" s="46"/>
      <c r="V135" s="46"/>
      <c r="W135" s="8"/>
      <c r="X135" s="8"/>
      <c r="Y135" s="8"/>
      <c r="Z135" s="8"/>
      <c r="AB135" s="109" t="s">
        <v>74</v>
      </c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1"/>
    </row>
    <row r="136" spans="1:42" ht="13.5" customHeight="1">
      <c r="A136" s="8"/>
      <c r="B136" s="8"/>
      <c r="C136" s="8"/>
      <c r="D136" s="63"/>
      <c r="E136" s="63"/>
      <c r="F136" s="63"/>
      <c r="G136" s="63"/>
      <c r="H136" s="63"/>
      <c r="I136" s="8"/>
      <c r="J136" s="9"/>
      <c r="K136" s="9"/>
      <c r="L136" s="9"/>
      <c r="M136" s="9"/>
      <c r="N136" s="9"/>
      <c r="O136" s="8"/>
      <c r="P136" s="8"/>
      <c r="Q136" s="8"/>
      <c r="R136" s="63"/>
      <c r="S136" s="8"/>
      <c r="T136" s="8"/>
      <c r="U136" s="8"/>
      <c r="V136" s="8"/>
      <c r="W136" s="8"/>
      <c r="X136" s="8"/>
      <c r="Y136" s="8"/>
      <c r="Z136" s="9"/>
      <c r="AB136" s="3">
        <v>1</v>
      </c>
      <c r="AC136" s="3" t="s">
        <v>138</v>
      </c>
      <c r="AD136" s="4" t="s">
        <v>144</v>
      </c>
      <c r="AE136" s="4">
        <v>27.46</v>
      </c>
      <c r="AF136" s="4">
        <v>19.65</v>
      </c>
      <c r="AG136" s="4">
        <v>40.54</v>
      </c>
      <c r="AH136" s="4">
        <v>450</v>
      </c>
      <c r="AI136" s="3">
        <v>0.12</v>
      </c>
      <c r="AJ136" s="3">
        <v>1.12</v>
      </c>
      <c r="AK136" s="3">
        <v>0.12</v>
      </c>
      <c r="AL136" s="3">
        <v>371.14</v>
      </c>
      <c r="AM136" s="3">
        <v>429</v>
      </c>
      <c r="AN136" s="3">
        <v>55.93</v>
      </c>
      <c r="AO136" s="3">
        <v>1.23</v>
      </c>
      <c r="AP136" s="3" t="s">
        <v>140</v>
      </c>
    </row>
    <row r="137" spans="1:42" ht="13.5" customHeight="1">
      <c r="A137" s="8"/>
      <c r="B137" s="8"/>
      <c r="C137" s="8"/>
      <c r="D137" s="63"/>
      <c r="E137" s="63"/>
      <c r="F137" s="63"/>
      <c r="G137" s="63"/>
      <c r="H137" s="63"/>
      <c r="I137" s="8"/>
      <c r="J137" s="9"/>
      <c r="K137" s="9"/>
      <c r="L137" s="9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B137" s="3">
        <v>2</v>
      </c>
      <c r="AC137" s="3" t="s">
        <v>55</v>
      </c>
      <c r="AD137" s="4">
        <v>200</v>
      </c>
      <c r="AE137" s="4">
        <v>0</v>
      </c>
      <c r="AF137" s="4">
        <v>0</v>
      </c>
      <c r="AG137" s="4">
        <v>9.98</v>
      </c>
      <c r="AH137" s="4">
        <v>119</v>
      </c>
      <c r="AI137" s="3">
        <v>0</v>
      </c>
      <c r="AJ137" s="3">
        <v>0</v>
      </c>
      <c r="AK137" s="3">
        <v>0</v>
      </c>
      <c r="AL137" s="3">
        <v>0.2</v>
      </c>
      <c r="AM137" s="3">
        <v>0</v>
      </c>
      <c r="AN137" s="3">
        <v>0</v>
      </c>
      <c r="AO137" s="3">
        <v>0.03</v>
      </c>
      <c r="AP137" s="3" t="s">
        <v>58</v>
      </c>
    </row>
    <row r="138" spans="1:42" ht="13.5" customHeight="1">
      <c r="A138" s="8"/>
      <c r="B138" s="8"/>
      <c r="C138" s="10"/>
      <c r="D138" s="63"/>
      <c r="E138" s="63"/>
      <c r="F138" s="63"/>
      <c r="G138" s="63"/>
      <c r="H138" s="63"/>
      <c r="I138" s="8"/>
      <c r="J138" s="9"/>
      <c r="K138" s="9"/>
      <c r="L138" s="8"/>
      <c r="M138" s="8"/>
      <c r="N138" s="63"/>
      <c r="O138" s="63"/>
      <c r="P138" s="63"/>
      <c r="Q138" s="63"/>
      <c r="R138" s="63"/>
      <c r="S138" s="8"/>
      <c r="T138" s="8"/>
      <c r="U138" s="8"/>
      <c r="V138" s="8"/>
      <c r="W138" s="8"/>
      <c r="X138" s="8"/>
      <c r="Y138" s="8"/>
      <c r="Z138" s="8"/>
      <c r="AB138" s="3">
        <v>3</v>
      </c>
      <c r="AC138" s="3" t="s">
        <v>72</v>
      </c>
      <c r="AD138" s="17" t="s">
        <v>141</v>
      </c>
      <c r="AE138" s="4">
        <v>2.36</v>
      </c>
      <c r="AF138" s="4">
        <v>9.15</v>
      </c>
      <c r="AG138" s="4">
        <v>15.02</v>
      </c>
      <c r="AH138" s="4">
        <v>153</v>
      </c>
      <c r="AI138" s="3">
        <v>0.04</v>
      </c>
      <c r="AJ138" s="3">
        <v>0</v>
      </c>
      <c r="AK138" s="3">
        <v>0.05</v>
      </c>
      <c r="AL138" s="3">
        <v>7.8</v>
      </c>
      <c r="AM138" s="3">
        <v>27.4</v>
      </c>
      <c r="AN138" s="3">
        <v>9.94</v>
      </c>
      <c r="AO138" s="3">
        <v>0.62</v>
      </c>
      <c r="AP138" s="3" t="s">
        <v>142</v>
      </c>
    </row>
    <row r="139" spans="1:42" ht="13.5" customHeight="1">
      <c r="A139" s="8"/>
      <c r="B139" s="8"/>
      <c r="C139" s="11"/>
      <c r="D139" s="63"/>
      <c r="E139" s="63"/>
      <c r="F139" s="63"/>
      <c r="G139" s="63"/>
      <c r="H139" s="63"/>
      <c r="I139" s="11"/>
      <c r="J139" s="9"/>
      <c r="K139" s="9"/>
      <c r="L139" s="8"/>
      <c r="M139" s="8"/>
      <c r="N139" s="63"/>
      <c r="O139" s="63"/>
      <c r="P139" s="63"/>
      <c r="Q139" s="63"/>
      <c r="R139" s="63"/>
      <c r="S139" s="8"/>
      <c r="T139" s="8"/>
      <c r="U139" s="8"/>
      <c r="V139" s="8"/>
      <c r="W139" s="8"/>
      <c r="X139" s="8"/>
      <c r="Y139" s="8"/>
      <c r="Z139" s="8"/>
      <c r="AB139" s="3">
        <v>4</v>
      </c>
      <c r="AC139" s="3" t="s">
        <v>143</v>
      </c>
      <c r="AD139" s="4">
        <v>100</v>
      </c>
      <c r="AE139" s="4">
        <v>1.5</v>
      </c>
      <c r="AF139" s="4">
        <v>0.1</v>
      </c>
      <c r="AG139" s="4">
        <v>19.2</v>
      </c>
      <c r="AH139" s="4">
        <v>89</v>
      </c>
      <c r="AI139" s="22">
        <v>0.04</v>
      </c>
      <c r="AJ139" s="22">
        <v>10</v>
      </c>
      <c r="AK139" s="22">
        <v>20</v>
      </c>
      <c r="AL139" s="22">
        <v>8</v>
      </c>
      <c r="AM139" s="3">
        <v>28</v>
      </c>
      <c r="AN139" s="3">
        <v>42</v>
      </c>
      <c r="AO139" s="3">
        <v>0.6</v>
      </c>
      <c r="AP139" s="3" t="s">
        <v>19</v>
      </c>
    </row>
    <row r="140" spans="1:42" ht="13.5" customHeight="1">
      <c r="A140" s="8"/>
      <c r="B140" s="8"/>
      <c r="C140" s="8"/>
      <c r="D140" s="63"/>
      <c r="E140" s="63"/>
      <c r="F140" s="63"/>
      <c r="G140" s="63"/>
      <c r="H140" s="63"/>
      <c r="I140" s="8"/>
      <c r="J140" s="9"/>
      <c r="K140" s="9"/>
      <c r="L140" s="8"/>
      <c r="M140" s="8"/>
      <c r="N140" s="63"/>
      <c r="O140" s="63"/>
      <c r="P140" s="63"/>
      <c r="Q140" s="63"/>
      <c r="R140" s="63"/>
      <c r="S140" s="8"/>
      <c r="T140" s="8"/>
      <c r="U140" s="8"/>
      <c r="V140" s="8"/>
      <c r="W140" s="8"/>
      <c r="X140" s="8"/>
      <c r="Y140" s="8"/>
      <c r="Z140" s="8"/>
      <c r="AB140" s="3"/>
      <c r="AC140" s="3"/>
      <c r="AD140" s="3"/>
      <c r="AE140" s="3">
        <f aca="true" t="shared" si="18" ref="AE140:AO140">SUM(AE136:AE139)</f>
        <v>31.32</v>
      </c>
      <c r="AF140" s="3">
        <f t="shared" si="18"/>
        <v>28.9</v>
      </c>
      <c r="AG140" s="3">
        <f t="shared" si="18"/>
        <v>84.74</v>
      </c>
      <c r="AH140" s="3">
        <f t="shared" si="18"/>
        <v>811</v>
      </c>
      <c r="AI140" s="3">
        <f t="shared" si="18"/>
        <v>0.2</v>
      </c>
      <c r="AJ140" s="3">
        <f t="shared" si="18"/>
        <v>11.120000000000001</v>
      </c>
      <c r="AK140" s="3">
        <f t="shared" si="18"/>
        <v>20.17</v>
      </c>
      <c r="AL140" s="3">
        <f t="shared" si="18"/>
        <v>387.14</v>
      </c>
      <c r="AM140" s="3">
        <f t="shared" si="18"/>
        <v>484.4</v>
      </c>
      <c r="AN140" s="3">
        <f t="shared" si="18"/>
        <v>107.87</v>
      </c>
      <c r="AO140" s="3">
        <f t="shared" si="18"/>
        <v>2.48</v>
      </c>
      <c r="AP140" s="3"/>
    </row>
    <row r="141" spans="1:42" ht="13.5" customHeight="1">
      <c r="A141" s="8"/>
      <c r="B141" s="8"/>
      <c r="C141" s="8"/>
      <c r="D141" s="63"/>
      <c r="E141" s="63"/>
      <c r="F141" s="63"/>
      <c r="G141" s="63"/>
      <c r="H141" s="63"/>
      <c r="I141" s="8"/>
      <c r="J141" s="9"/>
      <c r="K141" s="9"/>
      <c r="L141" s="8"/>
      <c r="M141" s="8"/>
      <c r="N141" s="63"/>
      <c r="O141" s="63"/>
      <c r="P141" s="63"/>
      <c r="Q141" s="63"/>
      <c r="R141" s="63"/>
      <c r="S141" s="8"/>
      <c r="T141" s="8"/>
      <c r="U141" s="8"/>
      <c r="V141" s="8"/>
      <c r="W141" s="8"/>
      <c r="X141" s="8"/>
      <c r="Y141" s="8"/>
      <c r="Z141" s="8"/>
      <c r="AB141" s="109" t="s">
        <v>75</v>
      </c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1"/>
    </row>
    <row r="142" spans="1:42" ht="13.5" customHeight="1">
      <c r="A142" s="8"/>
      <c r="B142" s="8"/>
      <c r="C142" s="8"/>
      <c r="D142" s="63"/>
      <c r="E142" s="63"/>
      <c r="F142" s="63"/>
      <c r="G142" s="63"/>
      <c r="H142" s="63"/>
      <c r="I142" s="11"/>
      <c r="J142" s="9"/>
      <c r="K142" s="9"/>
      <c r="L142" s="8"/>
      <c r="M142" s="8"/>
      <c r="N142" s="63"/>
      <c r="O142" s="63"/>
      <c r="P142" s="63"/>
      <c r="Q142" s="63"/>
      <c r="R142" s="63"/>
      <c r="S142" s="8"/>
      <c r="T142" s="8"/>
      <c r="U142" s="8"/>
      <c r="V142" s="8"/>
      <c r="W142" s="8"/>
      <c r="X142" s="8"/>
      <c r="Y142" s="8"/>
      <c r="Z142" s="8"/>
      <c r="AB142" s="3">
        <v>1</v>
      </c>
      <c r="AC142" s="3" t="s">
        <v>113</v>
      </c>
      <c r="AD142" s="4">
        <v>50</v>
      </c>
      <c r="AE142" s="4">
        <v>0.4</v>
      </c>
      <c r="AF142" s="4">
        <v>0.05</v>
      </c>
      <c r="AG142" s="4">
        <v>1.3</v>
      </c>
      <c r="AH142" s="4">
        <v>7</v>
      </c>
      <c r="AI142" s="3">
        <v>0.01</v>
      </c>
      <c r="AJ142" s="3">
        <v>5</v>
      </c>
      <c r="AK142" s="3">
        <v>0</v>
      </c>
      <c r="AL142" s="3">
        <v>11.5</v>
      </c>
      <c r="AM142" s="3">
        <v>21</v>
      </c>
      <c r="AN142" s="3">
        <v>7</v>
      </c>
      <c r="AO142" s="3">
        <v>0.3</v>
      </c>
      <c r="AP142" s="3" t="s">
        <v>112</v>
      </c>
    </row>
    <row r="143" spans="1:42" ht="13.5" customHeight="1">
      <c r="A143" s="8"/>
      <c r="B143" s="8"/>
      <c r="C143" s="8"/>
      <c r="D143" s="63"/>
      <c r="E143" s="63"/>
      <c r="F143" s="63"/>
      <c r="G143" s="63"/>
      <c r="H143" s="63"/>
      <c r="I143" s="8"/>
      <c r="J143" s="9"/>
      <c r="K143" s="9"/>
      <c r="L143" s="8"/>
      <c r="M143" s="8"/>
      <c r="N143" s="8"/>
      <c r="O143" s="8"/>
      <c r="P143" s="8"/>
      <c r="Q143" s="8"/>
      <c r="R143" s="63"/>
      <c r="S143" s="8"/>
      <c r="T143" s="8"/>
      <c r="U143" s="8"/>
      <c r="V143" s="8"/>
      <c r="W143" s="8"/>
      <c r="X143" s="8"/>
      <c r="Y143" s="8"/>
      <c r="Z143" s="8"/>
      <c r="AB143" s="3">
        <v>2</v>
      </c>
      <c r="AC143" s="3" t="s">
        <v>121</v>
      </c>
      <c r="AD143" s="4">
        <v>75</v>
      </c>
      <c r="AE143" s="4">
        <v>11.77</v>
      </c>
      <c r="AF143" s="4">
        <v>9.77</v>
      </c>
      <c r="AG143" s="4">
        <v>11.83</v>
      </c>
      <c r="AH143" s="4">
        <v>184.5</v>
      </c>
      <c r="AI143" s="3">
        <v>0.06</v>
      </c>
      <c r="AJ143" s="3">
        <v>0</v>
      </c>
      <c r="AK143" s="3">
        <v>0.015</v>
      </c>
      <c r="AL143" s="3">
        <v>13.59</v>
      </c>
      <c r="AM143" s="3">
        <v>112.1</v>
      </c>
      <c r="AN143" s="3">
        <v>22.59</v>
      </c>
      <c r="AO143" s="3">
        <v>1.16</v>
      </c>
      <c r="AP143" s="3" t="s">
        <v>77</v>
      </c>
    </row>
    <row r="144" spans="1:42" ht="13.5" customHeight="1">
      <c r="A144" s="8"/>
      <c r="B144" s="8"/>
      <c r="C144" s="8"/>
      <c r="D144" s="63"/>
      <c r="E144" s="63"/>
      <c r="F144" s="63"/>
      <c r="G144" s="63"/>
      <c r="H144" s="63"/>
      <c r="I144" s="8"/>
      <c r="J144" s="9"/>
      <c r="K144" s="9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B144" s="3">
        <v>3</v>
      </c>
      <c r="AC144" s="3" t="s">
        <v>40</v>
      </c>
      <c r="AD144" s="4">
        <v>150</v>
      </c>
      <c r="AE144" s="4">
        <v>3.24</v>
      </c>
      <c r="AF144" s="4">
        <v>5.59</v>
      </c>
      <c r="AG144" s="4">
        <v>22.05</v>
      </c>
      <c r="AH144" s="4">
        <v>156</v>
      </c>
      <c r="AI144" s="3">
        <v>0.15</v>
      </c>
      <c r="AJ144" s="3">
        <v>25.95</v>
      </c>
      <c r="AK144" s="3">
        <v>0.03</v>
      </c>
      <c r="AL144" s="3">
        <v>69.5</v>
      </c>
      <c r="AM144" s="3">
        <v>96.71</v>
      </c>
      <c r="AN144" s="3">
        <v>34.5</v>
      </c>
      <c r="AO144" s="3">
        <v>1.4</v>
      </c>
      <c r="AP144" s="3" t="s">
        <v>41</v>
      </c>
    </row>
    <row r="145" spans="1:42" ht="13.5" customHeight="1">
      <c r="A145" s="8"/>
      <c r="B145" s="8"/>
      <c r="C145" s="10"/>
      <c r="D145" s="63"/>
      <c r="E145" s="63"/>
      <c r="F145" s="63"/>
      <c r="G145" s="63"/>
      <c r="H145" s="63"/>
      <c r="I145" s="8"/>
      <c r="J145" s="9"/>
      <c r="K145" s="9"/>
      <c r="L145" s="8"/>
      <c r="M145" s="8"/>
      <c r="N145" s="63"/>
      <c r="O145" s="63"/>
      <c r="P145" s="63"/>
      <c r="Q145" s="63"/>
      <c r="R145" s="63"/>
      <c r="S145" s="8"/>
      <c r="T145" s="8"/>
      <c r="U145" s="8"/>
      <c r="V145" s="8"/>
      <c r="W145" s="8"/>
      <c r="X145" s="8"/>
      <c r="Y145" s="8"/>
      <c r="Z145" s="8"/>
      <c r="AB145" s="3">
        <v>4</v>
      </c>
      <c r="AC145" s="3" t="s">
        <v>50</v>
      </c>
      <c r="AD145" s="4">
        <v>200</v>
      </c>
      <c r="AE145" s="4">
        <v>0.41</v>
      </c>
      <c r="AF145" s="4">
        <v>0</v>
      </c>
      <c r="AG145" s="4">
        <v>25.16</v>
      </c>
      <c r="AH145" s="4">
        <v>98</v>
      </c>
      <c r="AI145" s="3">
        <v>0.03</v>
      </c>
      <c r="AJ145" s="3">
        <v>0</v>
      </c>
      <c r="AK145" s="3">
        <v>0</v>
      </c>
      <c r="AL145" s="3">
        <v>18.6</v>
      </c>
      <c r="AM145" s="3">
        <v>29.67</v>
      </c>
      <c r="AN145" s="3">
        <v>9.66</v>
      </c>
      <c r="AO145" s="3">
        <v>0.72</v>
      </c>
      <c r="AP145" s="3" t="s">
        <v>51</v>
      </c>
    </row>
    <row r="146" spans="1:42" ht="13.5" customHeight="1">
      <c r="A146" s="8"/>
      <c r="B146" s="8"/>
      <c r="C146" s="8"/>
      <c r="D146" s="63"/>
      <c r="E146" s="63"/>
      <c r="F146" s="63"/>
      <c r="G146" s="63"/>
      <c r="H146" s="63"/>
      <c r="I146" s="8"/>
      <c r="J146" s="9"/>
      <c r="K146" s="9"/>
      <c r="L146" s="8"/>
      <c r="M146" s="8"/>
      <c r="N146" s="63"/>
      <c r="O146" s="63"/>
      <c r="P146" s="63"/>
      <c r="Q146" s="63"/>
      <c r="R146" s="63"/>
      <c r="S146" s="8"/>
      <c r="T146" s="8"/>
      <c r="U146" s="8"/>
      <c r="V146" s="8"/>
      <c r="W146" s="8"/>
      <c r="X146" s="8"/>
      <c r="Y146" s="8"/>
      <c r="Z146" s="8"/>
      <c r="AB146" s="3">
        <v>5</v>
      </c>
      <c r="AC146" s="3" t="s">
        <v>29</v>
      </c>
      <c r="AD146" s="4">
        <v>60</v>
      </c>
      <c r="AE146" s="4">
        <v>2.96</v>
      </c>
      <c r="AF146" s="4">
        <v>0.72</v>
      </c>
      <c r="AG146" s="4">
        <v>20.52</v>
      </c>
      <c r="AH146" s="4">
        <v>208.6</v>
      </c>
      <c r="AI146" s="3">
        <v>0.01</v>
      </c>
      <c r="AJ146" s="3">
        <v>0</v>
      </c>
      <c r="AK146" s="3">
        <v>0</v>
      </c>
      <c r="AL146" s="3">
        <v>10.8</v>
      </c>
      <c r="AM146" s="3">
        <v>52.2</v>
      </c>
      <c r="AN146" s="3">
        <v>11.4</v>
      </c>
      <c r="AO146" s="3">
        <v>2.4</v>
      </c>
      <c r="AP146" s="3" t="s">
        <v>19</v>
      </c>
    </row>
    <row r="147" spans="1:42" ht="13.5" customHeight="1">
      <c r="A147" s="8"/>
      <c r="B147" s="8"/>
      <c r="C147" s="8"/>
      <c r="D147" s="63"/>
      <c r="E147" s="63"/>
      <c r="F147" s="63"/>
      <c r="G147" s="63"/>
      <c r="H147" s="63"/>
      <c r="I147" s="8"/>
      <c r="J147" s="9"/>
      <c r="K147" s="9"/>
      <c r="L147" s="8"/>
      <c r="M147" s="8"/>
      <c r="N147" s="35"/>
      <c r="O147" s="63"/>
      <c r="P147" s="63"/>
      <c r="Q147" s="63"/>
      <c r="R147" s="63"/>
      <c r="S147" s="8"/>
      <c r="T147" s="8"/>
      <c r="U147" s="8"/>
      <c r="V147" s="8"/>
      <c r="W147" s="8"/>
      <c r="X147" s="8"/>
      <c r="Y147" s="8"/>
      <c r="Z147" s="8"/>
      <c r="AB147" s="3">
        <v>6</v>
      </c>
      <c r="AC147" s="3" t="s">
        <v>145</v>
      </c>
      <c r="AD147" s="3">
        <v>100</v>
      </c>
      <c r="AE147" s="3">
        <v>0.4</v>
      </c>
      <c r="AF147" s="3">
        <v>0.4</v>
      </c>
      <c r="AG147" s="3">
        <v>9.8</v>
      </c>
      <c r="AH147" s="3">
        <v>45</v>
      </c>
      <c r="AI147" s="3">
        <v>0.03</v>
      </c>
      <c r="AJ147" s="3">
        <v>10</v>
      </c>
      <c r="AK147" s="3">
        <v>5</v>
      </c>
      <c r="AL147" s="3">
        <v>16</v>
      </c>
      <c r="AM147" s="3">
        <v>11</v>
      </c>
      <c r="AN147" s="3">
        <v>8</v>
      </c>
      <c r="AO147" s="3">
        <v>2.2</v>
      </c>
      <c r="AP147" s="3" t="s">
        <v>19</v>
      </c>
    </row>
    <row r="148" spans="1:42" ht="13.5" customHeight="1">
      <c r="A148" s="8"/>
      <c r="B148" s="8"/>
      <c r="C148" s="10"/>
      <c r="D148" s="63"/>
      <c r="E148" s="61"/>
      <c r="F148" s="61"/>
      <c r="G148" s="61"/>
      <c r="H148" s="61"/>
      <c r="I148" s="8"/>
      <c r="J148" s="9"/>
      <c r="K148" s="9"/>
      <c r="L148" s="8"/>
      <c r="M148" s="8"/>
      <c r="N148" s="63"/>
      <c r="O148" s="63"/>
      <c r="P148" s="63"/>
      <c r="Q148" s="63"/>
      <c r="R148" s="63"/>
      <c r="S148" s="8"/>
      <c r="T148" s="8"/>
      <c r="U148" s="8"/>
      <c r="V148" s="8"/>
      <c r="W148" s="8"/>
      <c r="X148" s="8"/>
      <c r="Y148" s="8"/>
      <c r="Z148" s="8"/>
      <c r="AB148" s="3"/>
      <c r="AC148" s="3"/>
      <c r="AD148" s="3"/>
      <c r="AE148" s="3">
        <f aca="true" t="shared" si="19" ref="AE148:AO148">SUM(AE142:AE147)</f>
        <v>19.18</v>
      </c>
      <c r="AF148" s="3">
        <f t="shared" si="19"/>
        <v>16.529999999999998</v>
      </c>
      <c r="AG148" s="3">
        <f t="shared" si="19"/>
        <v>90.66</v>
      </c>
      <c r="AH148" s="3">
        <f t="shared" si="19"/>
        <v>699.1</v>
      </c>
      <c r="AI148" s="3">
        <f t="shared" si="19"/>
        <v>0.2899999999999999</v>
      </c>
      <c r="AJ148" s="3">
        <f t="shared" si="19"/>
        <v>40.95</v>
      </c>
      <c r="AK148" s="3">
        <f t="shared" si="19"/>
        <v>5.045</v>
      </c>
      <c r="AL148" s="3">
        <f t="shared" si="19"/>
        <v>139.99</v>
      </c>
      <c r="AM148" s="3">
        <f t="shared" si="19"/>
        <v>322.68</v>
      </c>
      <c r="AN148" s="3">
        <f t="shared" si="19"/>
        <v>93.15</v>
      </c>
      <c r="AO148" s="3">
        <f t="shared" si="19"/>
        <v>8.18</v>
      </c>
      <c r="AP148" s="3"/>
    </row>
    <row r="149" spans="1:42" ht="13.5" customHeight="1">
      <c r="A149" s="8"/>
      <c r="B149" s="8"/>
      <c r="C149" s="13"/>
      <c r="D149" s="13"/>
      <c r="E149" s="13"/>
      <c r="F149" s="13"/>
      <c r="G149" s="13"/>
      <c r="H149" s="13"/>
      <c r="I149" s="13"/>
      <c r="J149" s="9"/>
      <c r="K149" s="9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B149" s="109" t="s">
        <v>76</v>
      </c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1"/>
    </row>
    <row r="150" spans="1:42" ht="13.5" customHeight="1">
      <c r="A150" s="8"/>
      <c r="B150" s="8"/>
      <c r="C150" s="10"/>
      <c r="D150" s="63"/>
      <c r="E150" s="63"/>
      <c r="F150" s="63"/>
      <c r="G150" s="63"/>
      <c r="H150" s="63"/>
      <c r="I150" s="8"/>
      <c r="J150" s="9"/>
      <c r="K150" s="9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B150" s="3">
        <v>1</v>
      </c>
      <c r="AC150" s="3" t="s">
        <v>10</v>
      </c>
      <c r="AD150" s="4" t="s">
        <v>11</v>
      </c>
      <c r="AE150" s="4">
        <v>9.1</v>
      </c>
      <c r="AF150" s="4">
        <v>11.22</v>
      </c>
      <c r="AG150" s="4">
        <v>35.97</v>
      </c>
      <c r="AH150" s="4">
        <v>286.5</v>
      </c>
      <c r="AI150" s="3">
        <v>0.05</v>
      </c>
      <c r="AJ150" s="3">
        <v>2.17</v>
      </c>
      <c r="AK150" s="3">
        <v>0.05</v>
      </c>
      <c r="AL150" s="3">
        <v>28.9</v>
      </c>
      <c r="AM150" s="3">
        <v>71.22</v>
      </c>
      <c r="AN150" s="3">
        <v>26.79</v>
      </c>
      <c r="AO150" s="3">
        <v>0.83</v>
      </c>
      <c r="AP150" s="3" t="s">
        <v>12</v>
      </c>
    </row>
    <row r="151" spans="1:42" ht="13.5" customHeight="1">
      <c r="A151" s="8"/>
      <c r="B151" s="8"/>
      <c r="C151" s="8"/>
      <c r="D151" s="63"/>
      <c r="E151" s="63"/>
      <c r="F151" s="63"/>
      <c r="G151" s="63"/>
      <c r="H151" s="63"/>
      <c r="I151" s="8"/>
      <c r="J151" s="9"/>
      <c r="K151" s="9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B151" s="3">
        <v>2</v>
      </c>
      <c r="AC151" s="3" t="s">
        <v>13</v>
      </c>
      <c r="AD151" s="4" t="s">
        <v>14</v>
      </c>
      <c r="AE151" s="4">
        <v>0.26</v>
      </c>
      <c r="AF151" s="4">
        <v>0.05</v>
      </c>
      <c r="AG151" s="4">
        <v>15.22</v>
      </c>
      <c r="AH151" s="4">
        <v>59</v>
      </c>
      <c r="AI151" s="3">
        <v>0</v>
      </c>
      <c r="AJ151" s="3">
        <v>2.9</v>
      </c>
      <c r="AK151" s="3">
        <v>0</v>
      </c>
      <c r="AL151" s="3">
        <v>8.05</v>
      </c>
      <c r="AM151" s="3">
        <v>9.78</v>
      </c>
      <c r="AN151" s="3">
        <v>5.24</v>
      </c>
      <c r="AO151" s="3">
        <v>0.9</v>
      </c>
      <c r="AP151" s="3" t="s">
        <v>15</v>
      </c>
    </row>
    <row r="152" spans="1:42" ht="13.5" customHeight="1">
      <c r="A152" s="8"/>
      <c r="B152" s="8"/>
      <c r="C152" s="8"/>
      <c r="D152" s="63"/>
      <c r="E152" s="63"/>
      <c r="F152" s="63"/>
      <c r="G152" s="63"/>
      <c r="H152" s="63"/>
      <c r="I152" s="8"/>
      <c r="J152" s="9"/>
      <c r="K152" s="9"/>
      <c r="L152" s="8"/>
      <c r="M152" s="8"/>
      <c r="N152" s="63"/>
      <c r="O152" s="63"/>
      <c r="P152" s="63"/>
      <c r="Q152" s="63"/>
      <c r="R152" s="63"/>
      <c r="S152" s="8"/>
      <c r="T152" s="8"/>
      <c r="U152" s="8"/>
      <c r="V152" s="8"/>
      <c r="W152" s="8"/>
      <c r="X152" s="8"/>
      <c r="Y152" s="8"/>
      <c r="Z152" s="8"/>
      <c r="AB152" s="3">
        <v>3</v>
      </c>
      <c r="AC152" s="3" t="s">
        <v>72</v>
      </c>
      <c r="AD152" s="17" t="s">
        <v>95</v>
      </c>
      <c r="AE152" s="4">
        <v>4.69</v>
      </c>
      <c r="AF152" s="4">
        <v>9.6</v>
      </c>
      <c r="AG152" s="4">
        <v>29.98</v>
      </c>
      <c r="AH152" s="4">
        <v>232</v>
      </c>
      <c r="AI152" s="3">
        <v>0.04</v>
      </c>
      <c r="AJ152" s="3">
        <v>0</v>
      </c>
      <c r="AK152" s="3">
        <v>0.05</v>
      </c>
      <c r="AL152" s="3">
        <v>7.8</v>
      </c>
      <c r="AM152" s="3">
        <v>27.4</v>
      </c>
      <c r="AN152" s="3">
        <v>9.94</v>
      </c>
      <c r="AO152" s="3">
        <v>0.62</v>
      </c>
      <c r="AP152" s="3" t="s">
        <v>17</v>
      </c>
    </row>
    <row r="153" spans="1:42" ht="13.5" customHeight="1">
      <c r="A153" s="8"/>
      <c r="B153" s="8"/>
      <c r="C153" s="8"/>
      <c r="D153" s="63"/>
      <c r="E153" s="63"/>
      <c r="F153" s="63"/>
      <c r="G153" s="63"/>
      <c r="H153" s="63"/>
      <c r="I153" s="8"/>
      <c r="J153" s="9"/>
      <c r="K153" s="9"/>
      <c r="L153" s="8"/>
      <c r="M153" s="8"/>
      <c r="N153" s="63"/>
      <c r="O153" s="63"/>
      <c r="P153" s="63"/>
      <c r="Q153" s="63"/>
      <c r="R153" s="63"/>
      <c r="S153" s="8"/>
      <c r="T153" s="8"/>
      <c r="U153" s="8"/>
      <c r="V153" s="8"/>
      <c r="W153" s="8"/>
      <c r="X153" s="8"/>
      <c r="Y153" s="8"/>
      <c r="Z153" s="8"/>
      <c r="AB153" s="3">
        <v>4</v>
      </c>
      <c r="AC153" s="3" t="s">
        <v>18</v>
      </c>
      <c r="AD153" s="4">
        <v>40</v>
      </c>
      <c r="AE153" s="4">
        <v>5.08</v>
      </c>
      <c r="AF153" s="4">
        <v>4.6</v>
      </c>
      <c r="AG153" s="4">
        <v>0.28</v>
      </c>
      <c r="AH153" s="4">
        <v>62.8</v>
      </c>
      <c r="AI153" s="3">
        <v>0.03</v>
      </c>
      <c r="AJ153" s="3">
        <v>0</v>
      </c>
      <c r="AK153" s="3">
        <v>0.01</v>
      </c>
      <c r="AL153" s="3">
        <v>22</v>
      </c>
      <c r="AM153" s="3">
        <v>76.8</v>
      </c>
      <c r="AN153" s="3">
        <v>48</v>
      </c>
      <c r="AO153" s="3">
        <v>1</v>
      </c>
      <c r="AP153" s="3" t="s">
        <v>19</v>
      </c>
    </row>
    <row r="154" spans="1:42" ht="13.5" customHeight="1">
      <c r="A154" s="8"/>
      <c r="B154" s="8"/>
      <c r="C154" s="10"/>
      <c r="D154" s="63"/>
      <c r="E154" s="63"/>
      <c r="F154" s="63"/>
      <c r="G154" s="63"/>
      <c r="H154" s="63"/>
      <c r="I154" s="8"/>
      <c r="J154" s="9"/>
      <c r="K154" s="9"/>
      <c r="L154" s="8"/>
      <c r="M154" s="8"/>
      <c r="N154" s="63"/>
      <c r="O154" s="63"/>
      <c r="P154" s="63"/>
      <c r="Q154" s="63"/>
      <c r="R154" s="63"/>
      <c r="S154" s="8"/>
      <c r="T154" s="8"/>
      <c r="U154" s="8"/>
      <c r="V154" s="8"/>
      <c r="W154" s="8"/>
      <c r="X154" s="8"/>
      <c r="Y154" s="8"/>
      <c r="Z154" s="8"/>
      <c r="AB154" s="3">
        <v>5</v>
      </c>
      <c r="AC154" s="3" t="s">
        <v>145</v>
      </c>
      <c r="AD154" s="3">
        <v>100</v>
      </c>
      <c r="AE154" s="3">
        <v>0.4</v>
      </c>
      <c r="AF154" s="3">
        <v>0.4</v>
      </c>
      <c r="AG154" s="3">
        <v>9.8</v>
      </c>
      <c r="AH154" s="3">
        <v>45</v>
      </c>
      <c r="AI154" s="3">
        <v>0.03</v>
      </c>
      <c r="AJ154" s="3">
        <v>10</v>
      </c>
      <c r="AK154" s="3">
        <v>5</v>
      </c>
      <c r="AL154" s="3">
        <v>16</v>
      </c>
      <c r="AM154" s="3">
        <v>11</v>
      </c>
      <c r="AN154" s="3">
        <v>8</v>
      </c>
      <c r="AO154" s="3">
        <v>2.2</v>
      </c>
      <c r="AP154" s="3" t="s">
        <v>19</v>
      </c>
    </row>
    <row r="155" spans="1:42" ht="13.5" customHeight="1">
      <c r="A155" s="8"/>
      <c r="B155" s="8"/>
      <c r="C155" s="8"/>
      <c r="D155" s="63"/>
      <c r="E155" s="63"/>
      <c r="F155" s="63"/>
      <c r="G155" s="63"/>
      <c r="H155" s="63"/>
      <c r="I155" s="8"/>
      <c r="J155" s="9"/>
      <c r="K155" s="9"/>
      <c r="L155" s="8"/>
      <c r="M155" s="8"/>
      <c r="N155" s="63"/>
      <c r="O155" s="63"/>
      <c r="P155" s="63"/>
      <c r="Q155" s="63"/>
      <c r="R155" s="63"/>
      <c r="S155" s="8"/>
      <c r="T155" s="8"/>
      <c r="U155" s="8"/>
      <c r="V155" s="8"/>
      <c r="W155" s="8"/>
      <c r="X155" s="8"/>
      <c r="Y155" s="8"/>
      <c r="Z155" s="11"/>
      <c r="AB155" s="3"/>
      <c r="AC155" s="3"/>
      <c r="AD155" s="3"/>
      <c r="AE155" s="3">
        <f aca="true" t="shared" si="20" ref="AE155:AO155">SUM(AE150:AE154)</f>
        <v>19.53</v>
      </c>
      <c r="AF155" s="3">
        <f t="shared" si="20"/>
        <v>25.869999999999997</v>
      </c>
      <c r="AG155" s="3">
        <f t="shared" si="20"/>
        <v>91.25</v>
      </c>
      <c r="AH155" s="3">
        <f t="shared" si="20"/>
        <v>685.3</v>
      </c>
      <c r="AI155" s="3">
        <f t="shared" si="20"/>
        <v>0.15</v>
      </c>
      <c r="AJ155" s="3">
        <f t="shared" si="20"/>
        <v>15.07</v>
      </c>
      <c r="AK155" s="3">
        <f t="shared" si="20"/>
        <v>5.11</v>
      </c>
      <c r="AL155" s="3">
        <f t="shared" si="20"/>
        <v>82.75</v>
      </c>
      <c r="AM155" s="3">
        <f t="shared" si="20"/>
        <v>196.2</v>
      </c>
      <c r="AN155" s="3">
        <f t="shared" si="20"/>
        <v>97.97</v>
      </c>
      <c r="AO155" s="3">
        <f t="shared" si="20"/>
        <v>5.550000000000001</v>
      </c>
      <c r="AP155" s="3"/>
    </row>
    <row r="156" spans="1:42" ht="13.5" customHeight="1">
      <c r="A156" s="8"/>
      <c r="B156" s="8"/>
      <c r="C156" s="8"/>
      <c r="D156" s="63"/>
      <c r="E156" s="63"/>
      <c r="F156" s="63"/>
      <c r="G156" s="63"/>
      <c r="H156" s="63"/>
      <c r="I156" s="8"/>
      <c r="J156" s="9"/>
      <c r="K156" s="9"/>
      <c r="L156" s="8"/>
      <c r="M156" s="8"/>
      <c r="N156" s="63"/>
      <c r="O156" s="63"/>
      <c r="P156" s="63"/>
      <c r="Q156" s="63"/>
      <c r="R156" s="63"/>
      <c r="S156" s="8"/>
      <c r="T156" s="8"/>
      <c r="U156" s="8"/>
      <c r="V156" s="8"/>
      <c r="W156" s="8"/>
      <c r="X156" s="8"/>
      <c r="Y156" s="8"/>
      <c r="Z156" s="8"/>
      <c r="AB156" s="109" t="s">
        <v>79</v>
      </c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1"/>
    </row>
    <row r="157" spans="1:42" ht="13.5" customHeight="1">
      <c r="A157" s="8"/>
      <c r="B157" s="8"/>
      <c r="C157" s="8"/>
      <c r="D157" s="63"/>
      <c r="E157" s="63"/>
      <c r="F157" s="63"/>
      <c r="G157" s="63"/>
      <c r="H157" s="63"/>
      <c r="I157" s="8"/>
      <c r="J157" s="9"/>
      <c r="K157" s="9"/>
      <c r="L157" s="9"/>
      <c r="M157" s="9"/>
      <c r="N157" s="9"/>
      <c r="O157" s="8"/>
      <c r="P157" s="8"/>
      <c r="Q157" s="8"/>
      <c r="R157" s="63"/>
      <c r="S157" s="8"/>
      <c r="T157" s="8"/>
      <c r="U157" s="8"/>
      <c r="V157" s="8"/>
      <c r="W157" s="8"/>
      <c r="X157" s="8"/>
      <c r="Y157" s="8"/>
      <c r="Z157" s="9"/>
      <c r="AB157" s="3">
        <v>1</v>
      </c>
      <c r="AC157" s="3" t="s">
        <v>86</v>
      </c>
      <c r="AD157" s="4">
        <v>60</v>
      </c>
      <c r="AE157" s="4">
        <v>0.66</v>
      </c>
      <c r="AF157" s="4">
        <v>3.1</v>
      </c>
      <c r="AG157" s="4">
        <v>7.19</v>
      </c>
      <c r="AH157" s="4">
        <v>59</v>
      </c>
      <c r="AI157" s="3">
        <v>0.01</v>
      </c>
      <c r="AJ157" s="3">
        <v>6.68</v>
      </c>
      <c r="AK157" s="3">
        <v>0</v>
      </c>
      <c r="AL157" s="3">
        <v>17.44</v>
      </c>
      <c r="AM157" s="3">
        <v>18.99</v>
      </c>
      <c r="AN157" s="3">
        <v>10.26</v>
      </c>
      <c r="AO157" s="3">
        <v>0.92</v>
      </c>
      <c r="AP157" s="3" t="s">
        <v>87</v>
      </c>
    </row>
    <row r="158" spans="1:42" ht="13.5" customHeight="1">
      <c r="A158" s="8"/>
      <c r="B158" s="8"/>
      <c r="C158" s="8"/>
      <c r="D158" s="63"/>
      <c r="E158" s="63"/>
      <c r="F158" s="63"/>
      <c r="G158" s="63"/>
      <c r="H158" s="63"/>
      <c r="I158" s="8"/>
      <c r="J158" s="9"/>
      <c r="K158" s="9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B158" s="3">
        <v>2</v>
      </c>
      <c r="AC158" s="3" t="s">
        <v>37</v>
      </c>
      <c r="AD158" s="4">
        <v>100</v>
      </c>
      <c r="AE158" s="4">
        <v>13.68</v>
      </c>
      <c r="AF158" s="4">
        <v>17.6</v>
      </c>
      <c r="AG158" s="4">
        <v>17.02</v>
      </c>
      <c r="AH158" s="4">
        <v>282.9</v>
      </c>
      <c r="AI158" s="3">
        <v>0.012</v>
      </c>
      <c r="AJ158" s="3">
        <v>0.96</v>
      </c>
      <c r="AK158" s="3">
        <v>0</v>
      </c>
      <c r="AL158" s="3">
        <v>60.66</v>
      </c>
      <c r="AM158" s="3">
        <v>186.7</v>
      </c>
      <c r="AN158" s="3">
        <v>34.08</v>
      </c>
      <c r="AO158" s="3">
        <v>1.18</v>
      </c>
      <c r="AP158" s="3" t="s">
        <v>39</v>
      </c>
    </row>
    <row r="159" spans="1:42" ht="13.5" customHeight="1">
      <c r="A159" s="8"/>
      <c r="B159" s="8"/>
      <c r="C159" s="8"/>
      <c r="D159" s="63"/>
      <c r="E159" s="63"/>
      <c r="F159" s="63"/>
      <c r="G159" s="63"/>
      <c r="H159" s="63"/>
      <c r="I159" s="8"/>
      <c r="J159" s="9"/>
      <c r="K159" s="9"/>
      <c r="L159" s="8"/>
      <c r="M159" s="11"/>
      <c r="N159" s="63"/>
      <c r="O159" s="63"/>
      <c r="P159" s="63"/>
      <c r="Q159" s="63"/>
      <c r="R159" s="63"/>
      <c r="S159" s="8"/>
      <c r="T159" s="8"/>
      <c r="U159" s="8"/>
      <c r="V159" s="8"/>
      <c r="W159" s="8"/>
      <c r="X159" s="8"/>
      <c r="Y159" s="8"/>
      <c r="Z159" s="11"/>
      <c r="AB159" s="3">
        <v>3</v>
      </c>
      <c r="AC159" s="3" t="s">
        <v>146</v>
      </c>
      <c r="AD159" s="4">
        <v>150</v>
      </c>
      <c r="AE159" s="4">
        <v>3.56</v>
      </c>
      <c r="AF159" s="4">
        <v>4.53</v>
      </c>
      <c r="AG159" s="4">
        <v>33.08</v>
      </c>
      <c r="AH159" s="4">
        <v>115.5</v>
      </c>
      <c r="AI159" s="3">
        <v>0.06</v>
      </c>
      <c r="AJ159" s="3">
        <v>79.32</v>
      </c>
      <c r="AK159" s="3">
        <v>0.03</v>
      </c>
      <c r="AL159" s="3">
        <v>93.1</v>
      </c>
      <c r="AM159" s="3">
        <v>63.3</v>
      </c>
      <c r="AN159" s="3">
        <v>31.96</v>
      </c>
      <c r="AO159" s="3">
        <v>1.26</v>
      </c>
      <c r="AP159" s="3" t="s">
        <v>41</v>
      </c>
    </row>
    <row r="160" spans="1:42" ht="13.5" customHeight="1">
      <c r="A160" s="8"/>
      <c r="B160" s="8"/>
      <c r="C160" s="8"/>
      <c r="D160" s="63"/>
      <c r="E160" s="63"/>
      <c r="F160" s="63"/>
      <c r="G160" s="63"/>
      <c r="H160" s="63"/>
      <c r="I160" s="8"/>
      <c r="J160" s="9"/>
      <c r="K160" s="9"/>
      <c r="L160" s="8"/>
      <c r="M160" s="8"/>
      <c r="N160" s="63"/>
      <c r="O160" s="63"/>
      <c r="P160" s="63"/>
      <c r="Q160" s="63"/>
      <c r="R160" s="63"/>
      <c r="S160" s="8"/>
      <c r="T160" s="8"/>
      <c r="U160" s="8"/>
      <c r="V160" s="8"/>
      <c r="W160" s="8"/>
      <c r="X160" s="8"/>
      <c r="Y160" s="8"/>
      <c r="Z160" s="11"/>
      <c r="AB160" s="3">
        <v>4</v>
      </c>
      <c r="AC160" s="3" t="s">
        <v>27</v>
      </c>
      <c r="AD160" s="4">
        <v>200</v>
      </c>
      <c r="AE160" s="4">
        <v>0.21</v>
      </c>
      <c r="AF160" s="4">
        <v>0.21</v>
      </c>
      <c r="AG160" s="4">
        <v>15.27</v>
      </c>
      <c r="AH160" s="4">
        <v>62</v>
      </c>
      <c r="AI160" s="3">
        <v>0.01</v>
      </c>
      <c r="AJ160" s="3">
        <v>8.91</v>
      </c>
      <c r="AK160" s="3">
        <v>0</v>
      </c>
      <c r="AL160" s="3">
        <v>8.84</v>
      </c>
      <c r="AM160" s="3">
        <v>5.94</v>
      </c>
      <c r="AN160" s="3">
        <v>4.86</v>
      </c>
      <c r="AO160" s="3">
        <v>1.21</v>
      </c>
      <c r="AP160" s="5" t="s">
        <v>28</v>
      </c>
    </row>
    <row r="161" spans="1:42" ht="13.5" customHeight="1">
      <c r="A161" s="8"/>
      <c r="B161" s="8"/>
      <c r="C161" s="10"/>
      <c r="D161" s="63"/>
      <c r="E161" s="63"/>
      <c r="F161" s="63"/>
      <c r="G161" s="63"/>
      <c r="H161" s="63"/>
      <c r="I161" s="8"/>
      <c r="J161" s="9"/>
      <c r="K161" s="9"/>
      <c r="L161" s="8"/>
      <c r="M161" s="8"/>
      <c r="N161" s="63"/>
      <c r="O161" s="63"/>
      <c r="P161" s="63"/>
      <c r="Q161" s="63"/>
      <c r="R161" s="63"/>
      <c r="S161" s="8"/>
      <c r="T161" s="8"/>
      <c r="U161" s="8"/>
      <c r="V161" s="8"/>
      <c r="W161" s="8"/>
      <c r="X161" s="8"/>
      <c r="Y161" s="8"/>
      <c r="Z161" s="11"/>
      <c r="AB161" s="3">
        <v>5</v>
      </c>
      <c r="AC161" s="3" t="s">
        <v>29</v>
      </c>
      <c r="AD161" s="4">
        <v>60</v>
      </c>
      <c r="AE161" s="4">
        <v>2.96</v>
      </c>
      <c r="AF161" s="4">
        <v>0.72</v>
      </c>
      <c r="AG161" s="4">
        <v>20.52</v>
      </c>
      <c r="AH161" s="4">
        <v>208.6</v>
      </c>
      <c r="AI161" s="3">
        <v>0.01</v>
      </c>
      <c r="AJ161" s="3">
        <v>0</v>
      </c>
      <c r="AK161" s="3">
        <v>0</v>
      </c>
      <c r="AL161" s="3">
        <v>10.8</v>
      </c>
      <c r="AM161" s="3">
        <v>52.2</v>
      </c>
      <c r="AN161" s="3">
        <v>11.4</v>
      </c>
      <c r="AO161" s="3">
        <v>2.4</v>
      </c>
      <c r="AP161" s="3" t="s">
        <v>19</v>
      </c>
    </row>
    <row r="162" spans="1:42" ht="13.5" customHeight="1">
      <c r="A162" s="8"/>
      <c r="B162" s="8"/>
      <c r="C162" s="8"/>
      <c r="D162" s="63"/>
      <c r="E162" s="63"/>
      <c r="F162" s="63"/>
      <c r="G162" s="63"/>
      <c r="H162" s="63"/>
      <c r="I162" s="8"/>
      <c r="J162" s="9"/>
      <c r="K162" s="9"/>
      <c r="L162" s="8"/>
      <c r="M162" s="8"/>
      <c r="N162" s="63"/>
      <c r="O162" s="63"/>
      <c r="P162" s="63"/>
      <c r="Q162" s="63"/>
      <c r="R162" s="63"/>
      <c r="S162" s="8"/>
      <c r="T162" s="8"/>
      <c r="U162" s="8"/>
      <c r="V162" s="8"/>
      <c r="W162" s="8"/>
      <c r="X162" s="8"/>
      <c r="Y162" s="8"/>
      <c r="Z162" s="11"/>
      <c r="AB162" s="3"/>
      <c r="AC162" s="3"/>
      <c r="AD162" s="3"/>
      <c r="AE162" s="3">
        <f aca="true" t="shared" si="21" ref="AE162:AO162">SUM(AE157:AE161)</f>
        <v>21.07</v>
      </c>
      <c r="AF162" s="3">
        <f t="shared" si="21"/>
        <v>26.160000000000004</v>
      </c>
      <c r="AG162" s="3">
        <f t="shared" si="21"/>
        <v>93.08</v>
      </c>
      <c r="AH162" s="3">
        <f t="shared" si="21"/>
        <v>728</v>
      </c>
      <c r="AI162" s="3">
        <f t="shared" si="21"/>
        <v>0.10199999999999998</v>
      </c>
      <c r="AJ162" s="3">
        <f t="shared" si="21"/>
        <v>95.86999999999999</v>
      </c>
      <c r="AK162" s="3">
        <f t="shared" si="21"/>
        <v>0.03</v>
      </c>
      <c r="AL162" s="3">
        <f t="shared" si="21"/>
        <v>190.84</v>
      </c>
      <c r="AM162" s="3">
        <f t="shared" si="21"/>
        <v>327.13</v>
      </c>
      <c r="AN162" s="3">
        <f t="shared" si="21"/>
        <v>92.56</v>
      </c>
      <c r="AO162" s="3">
        <f t="shared" si="21"/>
        <v>6.970000000000001</v>
      </c>
      <c r="AP162" s="3"/>
    </row>
    <row r="163" spans="1:42" ht="13.5" customHeight="1">
      <c r="A163" s="8"/>
      <c r="B163" s="8"/>
      <c r="C163" s="8"/>
      <c r="D163" s="63"/>
      <c r="E163" s="63"/>
      <c r="F163" s="63"/>
      <c r="G163" s="63"/>
      <c r="H163" s="63"/>
      <c r="I163" s="8"/>
      <c r="J163" s="9"/>
      <c r="K163" s="9"/>
      <c r="L163" s="8"/>
      <c r="M163" s="8"/>
      <c r="N163" s="63"/>
      <c r="O163" s="63"/>
      <c r="P163" s="63"/>
      <c r="Q163" s="63"/>
      <c r="R163" s="63"/>
      <c r="S163" s="8"/>
      <c r="T163" s="8"/>
      <c r="U163" s="8"/>
      <c r="V163" s="8"/>
      <c r="W163" s="8"/>
      <c r="X163" s="8"/>
      <c r="Y163" s="8"/>
      <c r="Z163" s="8"/>
      <c r="AB163" s="109" t="s">
        <v>80</v>
      </c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1"/>
    </row>
    <row r="164" spans="1:42" ht="13.5" customHeight="1">
      <c r="A164" s="8"/>
      <c r="B164" s="8"/>
      <c r="C164" s="10"/>
      <c r="D164" s="63"/>
      <c r="E164" s="61"/>
      <c r="F164" s="61"/>
      <c r="G164" s="61"/>
      <c r="H164" s="61"/>
      <c r="I164" s="8"/>
      <c r="J164" s="9"/>
      <c r="K164" s="9"/>
      <c r="L164" s="8"/>
      <c r="M164" s="8"/>
      <c r="N164" s="8"/>
      <c r="O164" s="8"/>
      <c r="P164" s="8"/>
      <c r="Q164" s="8"/>
      <c r="R164" s="63"/>
      <c r="S164" s="8"/>
      <c r="T164" s="8"/>
      <c r="U164" s="8"/>
      <c r="V164" s="8"/>
      <c r="W164" s="8"/>
      <c r="X164" s="8"/>
      <c r="Y164" s="8"/>
      <c r="Z164" s="8"/>
      <c r="AB164" s="3">
        <v>1</v>
      </c>
      <c r="AC164" s="5" t="s">
        <v>116</v>
      </c>
      <c r="AD164" s="4">
        <v>50</v>
      </c>
      <c r="AE164" s="4">
        <v>0.55</v>
      </c>
      <c r="AF164" s="4">
        <v>0.1</v>
      </c>
      <c r="AG164" s="4">
        <v>1.9</v>
      </c>
      <c r="AH164" s="4">
        <v>12</v>
      </c>
      <c r="AI164" s="3">
        <v>0.03</v>
      </c>
      <c r="AJ164" s="3">
        <v>12.5</v>
      </c>
      <c r="AK164" s="3">
        <v>0</v>
      </c>
      <c r="AL164" s="3">
        <v>7</v>
      </c>
      <c r="AM164" s="3">
        <v>13</v>
      </c>
      <c r="AN164" s="3">
        <v>10</v>
      </c>
      <c r="AO164" s="3">
        <v>0.45</v>
      </c>
      <c r="AP164" s="5" t="s">
        <v>117</v>
      </c>
    </row>
    <row r="165" spans="1:42" ht="13.5" customHeight="1">
      <c r="A165" s="8"/>
      <c r="B165" s="8"/>
      <c r="C165" s="13"/>
      <c r="D165" s="13"/>
      <c r="E165" s="13"/>
      <c r="F165" s="13"/>
      <c r="G165" s="13"/>
      <c r="H165" s="13"/>
      <c r="I165" s="13"/>
      <c r="J165" s="9"/>
      <c r="K165" s="9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B165" s="3">
        <v>3</v>
      </c>
      <c r="AC165" s="3" t="s">
        <v>22</v>
      </c>
      <c r="AD165" s="4" t="s">
        <v>23</v>
      </c>
      <c r="AE165" s="4">
        <v>41.25</v>
      </c>
      <c r="AF165" s="4">
        <v>17.99</v>
      </c>
      <c r="AG165" s="4">
        <v>19.57</v>
      </c>
      <c r="AH165" s="4">
        <v>249</v>
      </c>
      <c r="AI165" s="3">
        <v>0.04</v>
      </c>
      <c r="AJ165" s="3">
        <v>4.26</v>
      </c>
      <c r="AK165" s="3">
        <v>0.02</v>
      </c>
      <c r="AL165" s="3">
        <v>16.96</v>
      </c>
      <c r="AM165" s="3">
        <v>153.02</v>
      </c>
      <c r="AN165" s="3">
        <v>67.45</v>
      </c>
      <c r="AO165" s="3">
        <v>1.21</v>
      </c>
      <c r="AP165" s="5" t="s">
        <v>24</v>
      </c>
    </row>
    <row r="166" spans="1:42" ht="13.5" customHeight="1">
      <c r="A166" s="8"/>
      <c r="B166" s="8"/>
      <c r="C166" s="10"/>
      <c r="D166" s="63"/>
      <c r="E166" s="63"/>
      <c r="F166" s="63"/>
      <c r="G166" s="63"/>
      <c r="H166" s="63"/>
      <c r="I166" s="8"/>
      <c r="J166" s="9"/>
      <c r="K166" s="9"/>
      <c r="L166" s="8"/>
      <c r="M166" s="8"/>
      <c r="N166" s="63"/>
      <c r="O166" s="63"/>
      <c r="P166" s="63"/>
      <c r="Q166" s="63"/>
      <c r="R166" s="63"/>
      <c r="S166" s="8"/>
      <c r="T166" s="8"/>
      <c r="U166" s="8"/>
      <c r="V166" s="8"/>
      <c r="W166" s="8"/>
      <c r="X166" s="8"/>
      <c r="Y166" s="8"/>
      <c r="Z166" s="8"/>
      <c r="AB166" s="3">
        <v>4</v>
      </c>
      <c r="AC166" s="3" t="s">
        <v>25</v>
      </c>
      <c r="AD166" s="4">
        <v>150</v>
      </c>
      <c r="AE166" s="4">
        <v>8.74</v>
      </c>
      <c r="AF166" s="4">
        <v>6.62</v>
      </c>
      <c r="AG166" s="4">
        <v>43.06</v>
      </c>
      <c r="AH166" s="4">
        <v>267</v>
      </c>
      <c r="AI166" s="3">
        <v>0.29</v>
      </c>
      <c r="AJ166" s="3">
        <v>0</v>
      </c>
      <c r="AK166" s="3">
        <v>0.03</v>
      </c>
      <c r="AL166" s="3">
        <v>17.23</v>
      </c>
      <c r="AM166" s="3">
        <v>207.45</v>
      </c>
      <c r="AN166" s="3">
        <v>138.75</v>
      </c>
      <c r="AO166" s="3">
        <v>4.66</v>
      </c>
      <c r="AP166" s="5" t="s">
        <v>26</v>
      </c>
    </row>
    <row r="167" spans="1:42" ht="13.5" customHeight="1">
      <c r="A167" s="8"/>
      <c r="B167" s="8"/>
      <c r="C167" s="8"/>
      <c r="D167" s="63"/>
      <c r="E167" s="63"/>
      <c r="F167" s="63"/>
      <c r="G167" s="63"/>
      <c r="H167" s="63"/>
      <c r="I167" s="8"/>
      <c r="J167" s="9"/>
      <c r="K167" s="9"/>
      <c r="L167" s="8"/>
      <c r="M167" s="8"/>
      <c r="N167" s="63"/>
      <c r="O167" s="63"/>
      <c r="P167" s="63"/>
      <c r="Q167" s="63"/>
      <c r="R167" s="63"/>
      <c r="S167" s="8"/>
      <c r="T167" s="8"/>
      <c r="U167" s="8"/>
      <c r="V167" s="8"/>
      <c r="W167" s="8"/>
      <c r="X167" s="8"/>
      <c r="Y167" s="8"/>
      <c r="Z167" s="8"/>
      <c r="AB167" s="3">
        <v>5</v>
      </c>
      <c r="AC167" s="3" t="s">
        <v>114</v>
      </c>
      <c r="AD167" s="4">
        <v>200</v>
      </c>
      <c r="AE167" s="4">
        <v>0</v>
      </c>
      <c r="AF167" s="4">
        <v>0</v>
      </c>
      <c r="AG167" s="4">
        <v>9.98</v>
      </c>
      <c r="AH167" s="4">
        <v>104</v>
      </c>
      <c r="AI167" s="3">
        <v>0</v>
      </c>
      <c r="AJ167" s="3">
        <v>0</v>
      </c>
      <c r="AK167" s="3">
        <v>0</v>
      </c>
      <c r="AL167" s="3">
        <v>0.2</v>
      </c>
      <c r="AM167" s="3">
        <v>0</v>
      </c>
      <c r="AN167" s="3">
        <v>0</v>
      </c>
      <c r="AO167" s="3">
        <v>0.03</v>
      </c>
      <c r="AP167" s="5" t="s">
        <v>115</v>
      </c>
    </row>
    <row r="168" spans="1:42" ht="13.5" customHeight="1">
      <c r="A168" s="8"/>
      <c r="B168" s="8"/>
      <c r="C168" s="8"/>
      <c r="D168" s="63"/>
      <c r="E168" s="63"/>
      <c r="F168" s="63"/>
      <c r="G168" s="63"/>
      <c r="H168" s="63"/>
      <c r="I168" s="8"/>
      <c r="J168" s="9"/>
      <c r="K168" s="9"/>
      <c r="L168" s="8"/>
      <c r="M168" s="8"/>
      <c r="N168" s="63"/>
      <c r="O168" s="63"/>
      <c r="P168" s="63"/>
      <c r="Q168" s="63"/>
      <c r="R168" s="63"/>
      <c r="S168" s="8"/>
      <c r="T168" s="8"/>
      <c r="U168" s="8"/>
      <c r="V168" s="8"/>
      <c r="W168" s="8"/>
      <c r="X168" s="8"/>
      <c r="Y168" s="8"/>
      <c r="Z168" s="8"/>
      <c r="AB168" s="3">
        <v>6</v>
      </c>
      <c r="AC168" s="3" t="s">
        <v>29</v>
      </c>
      <c r="AD168" s="4">
        <v>60</v>
      </c>
      <c r="AE168" s="4">
        <v>2.96</v>
      </c>
      <c r="AF168" s="4">
        <v>0.72</v>
      </c>
      <c r="AG168" s="4">
        <v>20.52</v>
      </c>
      <c r="AH168" s="4">
        <v>208.6</v>
      </c>
      <c r="AI168" s="3">
        <v>0.01</v>
      </c>
      <c r="AJ168" s="3">
        <v>0</v>
      </c>
      <c r="AK168" s="3">
        <v>0</v>
      </c>
      <c r="AL168" s="3">
        <v>10.8</v>
      </c>
      <c r="AM168" s="3">
        <v>52.2</v>
      </c>
      <c r="AN168" s="3">
        <v>11.4</v>
      </c>
      <c r="AO168" s="3">
        <v>2.4</v>
      </c>
      <c r="AP168" s="3" t="s">
        <v>19</v>
      </c>
    </row>
    <row r="169" spans="1:42" ht="13.5" customHeight="1">
      <c r="A169" s="8"/>
      <c r="B169" s="8"/>
      <c r="C169" s="8"/>
      <c r="D169" s="63"/>
      <c r="E169" s="63"/>
      <c r="F169" s="63"/>
      <c r="G169" s="63"/>
      <c r="H169" s="63"/>
      <c r="I169" s="8"/>
      <c r="J169" s="9"/>
      <c r="K169" s="9"/>
      <c r="L169" s="8"/>
      <c r="M169" s="8"/>
      <c r="N169" s="63"/>
      <c r="O169" s="63"/>
      <c r="P169" s="63"/>
      <c r="Q169" s="63"/>
      <c r="R169" s="63"/>
      <c r="S169" s="46"/>
      <c r="T169" s="46"/>
      <c r="U169" s="46"/>
      <c r="V169" s="46"/>
      <c r="W169" s="8"/>
      <c r="X169" s="8"/>
      <c r="Y169" s="8"/>
      <c r="Z169" s="8"/>
      <c r="AB169" s="3"/>
      <c r="AC169" s="3"/>
      <c r="AD169" s="3"/>
      <c r="AE169" s="3">
        <f aca="true" t="shared" si="22" ref="AE169:AO169">SUM(AE164:AE168)</f>
        <v>53.5</v>
      </c>
      <c r="AF169" s="3">
        <f t="shared" si="22"/>
        <v>25.43</v>
      </c>
      <c r="AG169" s="3">
        <f t="shared" si="22"/>
        <v>95.03</v>
      </c>
      <c r="AH169" s="3">
        <f t="shared" si="22"/>
        <v>840.6</v>
      </c>
      <c r="AI169" s="3">
        <f t="shared" si="22"/>
        <v>0.37</v>
      </c>
      <c r="AJ169" s="3">
        <f t="shared" si="22"/>
        <v>16.759999999999998</v>
      </c>
      <c r="AK169" s="3">
        <f t="shared" si="22"/>
        <v>0.05</v>
      </c>
      <c r="AL169" s="3">
        <f t="shared" si="22"/>
        <v>52.19</v>
      </c>
      <c r="AM169" s="3">
        <f t="shared" si="22"/>
        <v>425.67</v>
      </c>
      <c r="AN169" s="3">
        <f t="shared" si="22"/>
        <v>227.6</v>
      </c>
      <c r="AO169" s="3">
        <f t="shared" si="22"/>
        <v>8.75</v>
      </c>
      <c r="AP169" s="3"/>
    </row>
    <row r="170" spans="1:42" ht="13.5" customHeight="1">
      <c r="A170" s="8"/>
      <c r="B170" s="8"/>
      <c r="C170" s="10"/>
      <c r="D170" s="63"/>
      <c r="E170" s="63"/>
      <c r="F170" s="63"/>
      <c r="G170" s="63"/>
      <c r="H170" s="63"/>
      <c r="I170" s="8"/>
      <c r="J170" s="9"/>
      <c r="K170" s="9"/>
      <c r="L170" s="8"/>
      <c r="M170" s="8"/>
      <c r="N170" s="63"/>
      <c r="O170" s="63"/>
      <c r="P170" s="63"/>
      <c r="Q170" s="63"/>
      <c r="R170" s="63"/>
      <c r="S170" s="8"/>
      <c r="T170" s="8"/>
      <c r="U170" s="8"/>
      <c r="V170" s="8"/>
      <c r="W170" s="8"/>
      <c r="X170" s="8"/>
      <c r="Y170" s="8"/>
      <c r="Z170" s="8"/>
      <c r="AB170" s="109" t="s">
        <v>81</v>
      </c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1"/>
    </row>
    <row r="171" spans="1:42" ht="13.5" customHeight="1">
      <c r="A171" s="8"/>
      <c r="B171" s="8"/>
      <c r="C171" s="8"/>
      <c r="D171" s="63"/>
      <c r="E171" s="63"/>
      <c r="F171" s="63"/>
      <c r="G171" s="63"/>
      <c r="H171" s="63"/>
      <c r="I171" s="8"/>
      <c r="J171" s="9"/>
      <c r="K171" s="9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B171" s="3">
        <v>1</v>
      </c>
      <c r="AC171" s="3" t="s">
        <v>64</v>
      </c>
      <c r="AD171" s="4">
        <v>60</v>
      </c>
      <c r="AE171" s="4">
        <v>1.02</v>
      </c>
      <c r="AF171" s="4">
        <v>3.06</v>
      </c>
      <c r="AG171" s="4">
        <v>5.74</v>
      </c>
      <c r="AH171" s="4">
        <v>55</v>
      </c>
      <c r="AI171" s="3">
        <v>0.01</v>
      </c>
      <c r="AJ171" s="3">
        <v>24.47</v>
      </c>
      <c r="AK171" s="3">
        <v>0</v>
      </c>
      <c r="AL171" s="3">
        <v>27.7</v>
      </c>
      <c r="AM171" s="3">
        <v>21.24</v>
      </c>
      <c r="AN171" s="3">
        <v>10</v>
      </c>
      <c r="AO171" s="3">
        <v>0.39</v>
      </c>
      <c r="AP171" s="3" t="s">
        <v>65</v>
      </c>
    </row>
    <row r="172" spans="2:42" ht="13.5" customHeight="1">
      <c r="B172" s="8"/>
      <c r="C172" s="8"/>
      <c r="D172" s="63"/>
      <c r="E172" s="63"/>
      <c r="F172" s="63"/>
      <c r="G172" s="63"/>
      <c r="H172" s="63"/>
      <c r="I172" s="8"/>
      <c r="J172" s="9"/>
      <c r="AB172" s="3">
        <v>2</v>
      </c>
      <c r="AC172" s="3" t="s">
        <v>66</v>
      </c>
      <c r="AD172" s="4">
        <v>100</v>
      </c>
      <c r="AE172" s="4">
        <v>16</v>
      </c>
      <c r="AF172" s="4">
        <v>22</v>
      </c>
      <c r="AG172" s="4">
        <v>0.12</v>
      </c>
      <c r="AH172" s="4">
        <v>123</v>
      </c>
      <c r="AI172" s="3">
        <v>0.05</v>
      </c>
      <c r="AJ172" s="3">
        <v>21.5</v>
      </c>
      <c r="AK172" s="3">
        <v>0</v>
      </c>
      <c r="AL172" s="3">
        <v>8.15</v>
      </c>
      <c r="AM172" s="3">
        <v>80.15</v>
      </c>
      <c r="AN172" s="3">
        <v>10.65</v>
      </c>
      <c r="AO172" s="3">
        <v>0.45</v>
      </c>
      <c r="AP172" s="3" t="s">
        <v>67</v>
      </c>
    </row>
    <row r="173" spans="2:42" ht="13.5" customHeight="1">
      <c r="B173" s="8"/>
      <c r="C173" s="8"/>
      <c r="D173" s="63"/>
      <c r="E173" s="63"/>
      <c r="F173" s="63"/>
      <c r="G173" s="63"/>
      <c r="H173" s="63"/>
      <c r="I173" s="8"/>
      <c r="J173" s="9"/>
      <c r="AB173" s="3">
        <v>4</v>
      </c>
      <c r="AC173" s="3" t="s">
        <v>40</v>
      </c>
      <c r="AD173" s="4">
        <v>150</v>
      </c>
      <c r="AE173" s="4">
        <v>3.24</v>
      </c>
      <c r="AF173" s="4">
        <v>5.59</v>
      </c>
      <c r="AG173" s="4">
        <v>22.05</v>
      </c>
      <c r="AH173" s="4">
        <v>156</v>
      </c>
      <c r="AI173" s="3">
        <v>0.15</v>
      </c>
      <c r="AJ173" s="3">
        <v>25.95</v>
      </c>
      <c r="AK173" s="3">
        <v>0.03</v>
      </c>
      <c r="AL173" s="3">
        <v>69.5</v>
      </c>
      <c r="AM173" s="3">
        <v>96.71</v>
      </c>
      <c r="AN173" s="3">
        <v>34.5</v>
      </c>
      <c r="AO173" s="3">
        <v>1.4</v>
      </c>
      <c r="AP173" s="3" t="s">
        <v>41</v>
      </c>
    </row>
    <row r="174" spans="2:42" ht="13.5" customHeight="1">
      <c r="B174" s="8"/>
      <c r="C174" s="8"/>
      <c r="D174" s="63"/>
      <c r="E174" s="63"/>
      <c r="F174" s="63"/>
      <c r="G174" s="63"/>
      <c r="H174" s="63"/>
      <c r="I174" s="8"/>
      <c r="J174" s="9"/>
      <c r="AB174" s="3">
        <v>4</v>
      </c>
      <c r="AC174" s="3" t="s">
        <v>111</v>
      </c>
      <c r="AD174" s="4">
        <v>200</v>
      </c>
      <c r="AE174" s="4">
        <v>0.2</v>
      </c>
      <c r="AF174" s="4">
        <v>0.05</v>
      </c>
      <c r="AG174" s="4">
        <v>15.01</v>
      </c>
      <c r="AH174" s="4">
        <v>57</v>
      </c>
      <c r="AI174" s="22">
        <v>0</v>
      </c>
      <c r="AJ174" s="22">
        <v>0.1</v>
      </c>
      <c r="AK174" s="22">
        <v>0</v>
      </c>
      <c r="AL174" s="22">
        <v>5.25</v>
      </c>
      <c r="AM174" s="3">
        <v>8.24</v>
      </c>
      <c r="AN174" s="3">
        <v>4.4</v>
      </c>
      <c r="AO174" s="3">
        <v>0.86</v>
      </c>
      <c r="AP174" s="3" t="s">
        <v>70</v>
      </c>
    </row>
    <row r="175" spans="2:42" ht="13.5" customHeight="1">
      <c r="B175" s="8"/>
      <c r="C175" s="8"/>
      <c r="D175" s="63"/>
      <c r="E175" s="63"/>
      <c r="F175" s="63"/>
      <c r="G175" s="63"/>
      <c r="H175" s="63"/>
      <c r="I175" s="8"/>
      <c r="J175" s="9"/>
      <c r="AB175" s="3">
        <v>5</v>
      </c>
      <c r="AC175" s="3" t="s">
        <v>29</v>
      </c>
      <c r="AD175" s="4">
        <v>30</v>
      </c>
      <c r="AE175" s="4">
        <v>1.48</v>
      </c>
      <c r="AF175" s="4">
        <v>0.36</v>
      </c>
      <c r="AG175" s="4">
        <v>10.26</v>
      </c>
      <c r="AH175" s="4">
        <v>104.3</v>
      </c>
      <c r="AI175" s="3">
        <v>0.005</v>
      </c>
      <c r="AJ175" s="3">
        <v>0</v>
      </c>
      <c r="AK175" s="3">
        <v>0</v>
      </c>
      <c r="AL175" s="3">
        <v>5.4</v>
      </c>
      <c r="AM175" s="3">
        <v>26.1</v>
      </c>
      <c r="AN175" s="3">
        <v>5.7</v>
      </c>
      <c r="AO175" s="3">
        <v>1.2</v>
      </c>
      <c r="AP175" s="3" t="s">
        <v>19</v>
      </c>
    </row>
    <row r="176" spans="2:42" ht="13.5" customHeight="1">
      <c r="B176" s="8"/>
      <c r="C176" s="8"/>
      <c r="D176" s="63"/>
      <c r="E176" s="63"/>
      <c r="F176" s="63"/>
      <c r="G176" s="63"/>
      <c r="H176" s="63"/>
      <c r="I176" s="8"/>
      <c r="J176" s="9"/>
      <c r="AB176" s="3">
        <v>6</v>
      </c>
      <c r="AC176" s="3" t="s">
        <v>143</v>
      </c>
      <c r="AD176" s="4">
        <v>100</v>
      </c>
      <c r="AE176" s="4">
        <v>1.5</v>
      </c>
      <c r="AF176" s="4">
        <v>0.1</v>
      </c>
      <c r="AG176" s="4">
        <v>19.2</v>
      </c>
      <c r="AH176" s="4">
        <v>89</v>
      </c>
      <c r="AI176" s="22">
        <v>0.04</v>
      </c>
      <c r="AJ176" s="22">
        <v>10</v>
      </c>
      <c r="AK176" s="22">
        <v>20</v>
      </c>
      <c r="AL176" s="22">
        <v>8</v>
      </c>
      <c r="AM176" s="3">
        <v>28</v>
      </c>
      <c r="AN176" s="3">
        <v>42</v>
      </c>
      <c r="AO176" s="3">
        <v>0.6</v>
      </c>
      <c r="AP176" s="3" t="s">
        <v>19</v>
      </c>
    </row>
    <row r="177" spans="2:42" ht="13.5" customHeight="1">
      <c r="B177" s="8"/>
      <c r="C177" s="10"/>
      <c r="D177" s="63"/>
      <c r="E177" s="63"/>
      <c r="F177" s="63"/>
      <c r="G177" s="63"/>
      <c r="H177" s="63"/>
      <c r="I177" s="8"/>
      <c r="J177" s="9"/>
      <c r="AB177" s="5"/>
      <c r="AC177" s="5"/>
      <c r="AD177" s="5"/>
      <c r="AE177" s="5">
        <f aca="true" t="shared" si="23" ref="AE177:AO177">SUM(AE171:AE176)</f>
        <v>23.439999999999998</v>
      </c>
      <c r="AF177" s="5">
        <f t="shared" si="23"/>
        <v>31.16</v>
      </c>
      <c r="AG177" s="5">
        <f t="shared" si="23"/>
        <v>72.38</v>
      </c>
      <c r="AH177" s="5">
        <f t="shared" si="23"/>
        <v>584.3</v>
      </c>
      <c r="AI177" s="5">
        <f t="shared" si="23"/>
        <v>0.255</v>
      </c>
      <c r="AJ177" s="5">
        <f t="shared" si="23"/>
        <v>82.02</v>
      </c>
      <c r="AK177" s="5">
        <f t="shared" si="23"/>
        <v>20.03</v>
      </c>
      <c r="AL177" s="5">
        <f t="shared" si="23"/>
        <v>124</v>
      </c>
      <c r="AM177" s="5">
        <f t="shared" si="23"/>
        <v>260.44</v>
      </c>
      <c r="AN177" s="5">
        <f t="shared" si="23"/>
        <v>107.25</v>
      </c>
      <c r="AO177" s="5">
        <f t="shared" si="23"/>
        <v>4.8999999999999995</v>
      </c>
      <c r="AP177" s="5"/>
    </row>
    <row r="178" spans="2:10" ht="13.5" customHeight="1">
      <c r="B178" s="8"/>
      <c r="C178" s="8"/>
      <c r="D178" s="63"/>
      <c r="E178" s="63"/>
      <c r="F178" s="63"/>
      <c r="G178" s="63"/>
      <c r="H178" s="63"/>
      <c r="I178" s="8"/>
      <c r="J178" s="9"/>
    </row>
    <row r="179" spans="2:10" ht="13.5" customHeight="1">
      <c r="B179" s="8"/>
      <c r="C179" s="8"/>
      <c r="D179" s="63"/>
      <c r="E179" s="63"/>
      <c r="F179" s="63"/>
      <c r="G179" s="63"/>
      <c r="H179" s="63"/>
      <c r="I179" s="8"/>
      <c r="J179" s="9"/>
    </row>
    <row r="180" spans="2:10" ht="13.5" customHeight="1">
      <c r="B180" s="8"/>
      <c r="C180" s="10"/>
      <c r="D180" s="63"/>
      <c r="E180" s="61"/>
      <c r="F180" s="61"/>
      <c r="G180" s="61"/>
      <c r="H180" s="61"/>
      <c r="I180" s="8"/>
      <c r="J180" s="9"/>
    </row>
    <row r="181" spans="2:10" ht="13.5" customHeight="1">
      <c r="B181" s="8"/>
      <c r="C181" s="13"/>
      <c r="D181" s="13"/>
      <c r="E181" s="13"/>
      <c r="F181" s="13"/>
      <c r="G181" s="13"/>
      <c r="H181" s="13"/>
      <c r="I181" s="13"/>
      <c r="J181" s="9"/>
    </row>
    <row r="182" spans="2:10" ht="13.5" customHeight="1">
      <c r="B182" s="8"/>
      <c r="C182" s="10"/>
      <c r="D182" s="63"/>
      <c r="E182" s="63"/>
      <c r="F182" s="63"/>
      <c r="G182" s="63"/>
      <c r="H182" s="63"/>
      <c r="I182" s="8"/>
      <c r="J182" s="9"/>
    </row>
    <row r="183" spans="2:10" ht="13.5" customHeight="1">
      <c r="B183" s="8"/>
      <c r="C183" s="8"/>
      <c r="D183" s="63"/>
      <c r="E183" s="63"/>
      <c r="F183" s="63"/>
      <c r="G183" s="63"/>
      <c r="H183" s="63"/>
      <c r="I183" s="8"/>
      <c r="J183" s="9"/>
    </row>
    <row r="184" spans="2:10" ht="13.5" customHeight="1">
      <c r="B184" s="8"/>
      <c r="C184" s="8"/>
      <c r="D184" s="63"/>
      <c r="E184" s="63"/>
      <c r="F184" s="63"/>
      <c r="G184" s="63"/>
      <c r="H184" s="63"/>
      <c r="I184" s="8"/>
      <c r="J184" s="9"/>
    </row>
    <row r="185" spans="2:10" ht="13.5" customHeight="1">
      <c r="B185" s="8"/>
      <c r="C185" s="8"/>
      <c r="D185" s="63"/>
      <c r="E185" s="63"/>
      <c r="F185" s="63"/>
      <c r="G185" s="63"/>
      <c r="H185" s="63"/>
      <c r="I185" s="8"/>
      <c r="J185" s="9"/>
    </row>
    <row r="186" spans="2:10" ht="13.5" customHeight="1">
      <c r="B186" s="8"/>
      <c r="C186" s="10"/>
      <c r="D186" s="63"/>
      <c r="E186" s="63"/>
      <c r="F186" s="63"/>
      <c r="G186" s="63"/>
      <c r="H186" s="63"/>
      <c r="I186" s="8"/>
      <c r="J186" s="9"/>
    </row>
    <row r="187" spans="2:10" ht="13.5" customHeight="1">
      <c r="B187" s="8"/>
      <c r="C187" s="11"/>
      <c r="D187" s="63"/>
      <c r="E187" s="63"/>
      <c r="F187" s="63"/>
      <c r="G187" s="63"/>
      <c r="H187" s="63"/>
      <c r="I187" s="11"/>
      <c r="J187" s="9"/>
    </row>
    <row r="188" spans="2:10" ht="13.5" customHeight="1">
      <c r="B188" s="8"/>
      <c r="C188" s="8"/>
      <c r="D188" s="63"/>
      <c r="E188" s="63"/>
      <c r="F188" s="63"/>
      <c r="G188" s="63"/>
      <c r="H188" s="63"/>
      <c r="I188" s="8"/>
      <c r="J188" s="9"/>
    </row>
    <row r="189" spans="2:10" ht="13.5" customHeight="1">
      <c r="B189" s="8"/>
      <c r="C189" s="8"/>
      <c r="D189" s="63"/>
      <c r="E189" s="63"/>
      <c r="F189" s="63"/>
      <c r="G189" s="63"/>
      <c r="H189" s="63"/>
      <c r="I189" s="11"/>
      <c r="J189" s="9"/>
    </row>
    <row r="190" spans="2:10" ht="13.5" customHeight="1">
      <c r="B190" s="8"/>
      <c r="C190" s="8"/>
      <c r="D190" s="63"/>
      <c r="E190" s="63"/>
      <c r="F190" s="63"/>
      <c r="G190" s="63"/>
      <c r="H190" s="63"/>
      <c r="I190" s="11"/>
      <c r="J190" s="9"/>
    </row>
    <row r="191" spans="2:10" ht="13.5" customHeight="1">
      <c r="B191" s="8"/>
      <c r="C191" s="8"/>
      <c r="D191" s="63"/>
      <c r="E191" s="63"/>
      <c r="F191" s="63"/>
      <c r="G191" s="63"/>
      <c r="H191" s="63"/>
      <c r="I191" s="11"/>
      <c r="J191" s="9"/>
    </row>
    <row r="192" spans="2:10" ht="13.5" customHeight="1">
      <c r="B192" s="8"/>
      <c r="C192" s="8"/>
      <c r="D192" s="63"/>
      <c r="E192" s="63"/>
      <c r="F192" s="63"/>
      <c r="G192" s="63"/>
      <c r="H192" s="63"/>
      <c r="I192" s="8"/>
      <c r="J192" s="9"/>
    </row>
    <row r="193" spans="2:10" ht="13.5" customHeight="1">
      <c r="B193" s="8"/>
      <c r="C193" s="10"/>
      <c r="D193" s="63"/>
      <c r="E193" s="63"/>
      <c r="F193" s="63"/>
      <c r="G193" s="63"/>
      <c r="H193" s="63"/>
      <c r="I193" s="8"/>
      <c r="J193" s="9"/>
    </row>
    <row r="194" spans="2:10" ht="13.5" customHeight="1">
      <c r="B194" s="8"/>
      <c r="C194" s="8"/>
      <c r="D194" s="63"/>
      <c r="E194" s="63"/>
      <c r="F194" s="63"/>
      <c r="G194" s="63"/>
      <c r="H194" s="63"/>
      <c r="I194" s="8"/>
      <c r="J194" s="9"/>
    </row>
    <row r="195" spans="2:10" ht="13.5" customHeight="1">
      <c r="B195" s="8"/>
      <c r="C195" s="8"/>
      <c r="D195" s="63"/>
      <c r="E195" s="63"/>
      <c r="F195" s="63"/>
      <c r="G195" s="63"/>
      <c r="H195" s="63"/>
      <c r="I195" s="8"/>
      <c r="J195" s="9"/>
    </row>
    <row r="196" spans="2:10" ht="13.5" customHeight="1">
      <c r="B196" s="8"/>
      <c r="C196" s="10"/>
      <c r="D196" s="61"/>
      <c r="E196" s="61"/>
      <c r="F196" s="61"/>
      <c r="G196" s="61"/>
      <c r="H196" s="61"/>
      <c r="I196" s="10"/>
      <c r="J196" s="9"/>
    </row>
    <row r="197" spans="2:10" ht="13.5" customHeight="1">
      <c r="B197" s="8"/>
      <c r="C197" s="13"/>
      <c r="D197" s="13"/>
      <c r="E197" s="13"/>
      <c r="F197" s="13"/>
      <c r="G197" s="13"/>
      <c r="H197" s="13"/>
      <c r="I197" s="13"/>
      <c r="J197" s="9"/>
    </row>
    <row r="198" spans="2:10" ht="13.5" customHeight="1">
      <c r="B198" s="8"/>
      <c r="C198" s="10"/>
      <c r="D198" s="63"/>
      <c r="E198" s="63"/>
      <c r="F198" s="63"/>
      <c r="G198" s="63"/>
      <c r="H198" s="63"/>
      <c r="I198" s="8"/>
      <c r="J198" s="9"/>
    </row>
    <row r="199" spans="2:10" ht="13.5" customHeight="1">
      <c r="B199" s="8"/>
      <c r="C199" s="8"/>
      <c r="D199" s="63"/>
      <c r="E199" s="63"/>
      <c r="F199" s="63"/>
      <c r="G199" s="63"/>
      <c r="H199" s="63"/>
      <c r="I199" s="8"/>
      <c r="J199" s="9"/>
    </row>
    <row r="200" spans="2:10" ht="13.5" customHeight="1">
      <c r="B200" s="8"/>
      <c r="C200" s="8"/>
      <c r="D200" s="63"/>
      <c r="E200" s="63"/>
      <c r="F200" s="63"/>
      <c r="G200" s="63"/>
      <c r="H200" s="63"/>
      <c r="I200" s="8"/>
      <c r="J200" s="9"/>
    </row>
    <row r="201" spans="2:10" ht="13.5" customHeight="1">
      <c r="B201" s="8"/>
      <c r="C201" s="8"/>
      <c r="D201" s="63"/>
      <c r="E201" s="63"/>
      <c r="F201" s="63"/>
      <c r="G201" s="63"/>
      <c r="H201" s="63"/>
      <c r="I201" s="8"/>
      <c r="J201" s="9"/>
    </row>
    <row r="202" spans="2:10" ht="13.5" customHeight="1">
      <c r="B202" s="8"/>
      <c r="C202" s="10"/>
      <c r="D202" s="63"/>
      <c r="E202" s="63"/>
      <c r="F202" s="63"/>
      <c r="G202" s="63"/>
      <c r="H202" s="63"/>
      <c r="I202" s="8"/>
      <c r="J202" s="9"/>
    </row>
    <row r="203" spans="2:10" ht="13.5" customHeight="1">
      <c r="B203" s="8"/>
      <c r="C203" s="8"/>
      <c r="D203" s="63"/>
      <c r="E203" s="63"/>
      <c r="F203" s="63"/>
      <c r="G203" s="63"/>
      <c r="H203" s="63"/>
      <c r="I203" s="8"/>
      <c r="J203" s="9"/>
    </row>
    <row r="204" spans="2:10" ht="13.5" customHeight="1">
      <c r="B204" s="8"/>
      <c r="C204" s="8"/>
      <c r="D204" s="63"/>
      <c r="E204" s="63"/>
      <c r="F204" s="63"/>
      <c r="G204" s="63"/>
      <c r="H204" s="63"/>
      <c r="I204" s="8"/>
      <c r="J204" s="9"/>
    </row>
    <row r="205" spans="2:10" ht="13.5" customHeight="1">
      <c r="B205" s="8"/>
      <c r="C205" s="8"/>
      <c r="D205" s="63"/>
      <c r="E205" s="63"/>
      <c r="F205" s="63"/>
      <c r="G205" s="63"/>
      <c r="H205" s="63"/>
      <c r="I205" s="8"/>
      <c r="J205" s="9"/>
    </row>
    <row r="206" spans="2:10" ht="13.5" customHeight="1">
      <c r="B206" s="8"/>
      <c r="C206" s="8"/>
      <c r="D206" s="63"/>
      <c r="E206" s="63"/>
      <c r="F206" s="63"/>
      <c r="G206" s="63"/>
      <c r="H206" s="63"/>
      <c r="I206" s="8"/>
      <c r="J206" s="9"/>
    </row>
    <row r="207" spans="2:10" ht="13.5" customHeight="1">
      <c r="B207" s="8"/>
      <c r="C207" s="8"/>
      <c r="D207" s="63"/>
      <c r="E207" s="63"/>
      <c r="F207" s="63"/>
      <c r="G207" s="63"/>
      <c r="H207" s="63"/>
      <c r="I207" s="8"/>
      <c r="J207" s="9"/>
    </row>
    <row r="208" spans="2:10" ht="13.5" customHeight="1">
      <c r="B208" s="8"/>
      <c r="C208" s="8"/>
      <c r="D208" s="63"/>
      <c r="E208" s="63"/>
      <c r="F208" s="63"/>
      <c r="G208" s="63"/>
      <c r="H208" s="63"/>
      <c r="I208" s="8"/>
      <c r="J208" s="9"/>
    </row>
    <row r="209" spans="2:10" ht="13.5" customHeight="1">
      <c r="B209" s="8"/>
      <c r="C209" s="10"/>
      <c r="D209" s="63"/>
      <c r="E209" s="63"/>
      <c r="F209" s="63"/>
      <c r="G209" s="63"/>
      <c r="H209" s="63"/>
      <c r="I209" s="8"/>
      <c r="J209" s="9"/>
    </row>
    <row r="210" spans="2:10" ht="13.5" customHeight="1">
      <c r="B210" s="8"/>
      <c r="C210" s="8"/>
      <c r="D210" s="63"/>
      <c r="E210" s="63"/>
      <c r="F210" s="63"/>
      <c r="G210" s="63"/>
      <c r="H210" s="63"/>
      <c r="I210" s="8"/>
      <c r="J210" s="9"/>
    </row>
    <row r="211" spans="2:10" ht="13.5" customHeight="1">
      <c r="B211" s="8"/>
      <c r="C211" s="8"/>
      <c r="D211" s="63"/>
      <c r="E211" s="63"/>
      <c r="F211" s="63"/>
      <c r="G211" s="63"/>
      <c r="H211" s="63"/>
      <c r="I211" s="8"/>
      <c r="J211" s="9"/>
    </row>
    <row r="212" spans="2:10" ht="13.5" customHeight="1">
      <c r="B212" s="8"/>
      <c r="C212" s="10"/>
      <c r="D212" s="61"/>
      <c r="E212" s="61"/>
      <c r="F212" s="61"/>
      <c r="G212" s="61"/>
      <c r="H212" s="61"/>
      <c r="I212" s="10"/>
      <c r="J212" s="9"/>
    </row>
    <row r="213" spans="2:10" ht="13.5" customHeight="1">
      <c r="B213" s="8"/>
      <c r="C213" s="13"/>
      <c r="D213" s="13"/>
      <c r="E213" s="13"/>
      <c r="F213" s="13"/>
      <c r="G213" s="13"/>
      <c r="H213" s="13"/>
      <c r="I213" s="13"/>
      <c r="J213" s="9"/>
    </row>
    <row r="214" spans="2:10" ht="13.5" customHeight="1">
      <c r="B214" s="8"/>
      <c r="C214" s="10"/>
      <c r="D214" s="63"/>
      <c r="E214" s="63"/>
      <c r="F214" s="63"/>
      <c r="G214" s="63"/>
      <c r="H214" s="63"/>
      <c r="I214" s="8"/>
      <c r="J214" s="9"/>
    </row>
    <row r="215" spans="2:10" ht="13.5" customHeight="1">
      <c r="B215" s="8"/>
      <c r="C215" s="8"/>
      <c r="D215" s="63"/>
      <c r="E215" s="63"/>
      <c r="F215" s="63"/>
      <c r="G215" s="63"/>
      <c r="H215" s="63"/>
      <c r="I215" s="8"/>
      <c r="J215" s="9"/>
    </row>
    <row r="216" spans="2:10" ht="13.5" customHeight="1">
      <c r="B216" s="8"/>
      <c r="C216" s="8"/>
      <c r="D216" s="63"/>
      <c r="E216" s="63"/>
      <c r="F216" s="63"/>
      <c r="G216" s="63"/>
      <c r="H216" s="63"/>
      <c r="I216" s="8"/>
      <c r="J216" s="9"/>
    </row>
    <row r="217" spans="2:10" ht="13.5" customHeight="1">
      <c r="B217" s="8"/>
      <c r="C217" s="8"/>
      <c r="D217" s="63"/>
      <c r="E217" s="63"/>
      <c r="F217" s="63"/>
      <c r="G217" s="63"/>
      <c r="H217" s="63"/>
      <c r="I217" s="8"/>
      <c r="J217" s="9"/>
    </row>
    <row r="218" spans="2:10" ht="13.5" customHeight="1">
      <c r="B218" s="8"/>
      <c r="C218" s="10"/>
      <c r="D218" s="63"/>
      <c r="E218" s="63"/>
      <c r="F218" s="63"/>
      <c r="G218" s="63"/>
      <c r="H218" s="63"/>
      <c r="I218" s="8"/>
      <c r="J218" s="9"/>
    </row>
    <row r="219" spans="2:10" ht="13.5" customHeight="1">
      <c r="B219" s="8"/>
      <c r="C219" s="11"/>
      <c r="D219" s="63"/>
      <c r="E219" s="63"/>
      <c r="F219" s="63"/>
      <c r="G219" s="63"/>
      <c r="H219" s="63"/>
      <c r="I219" s="11"/>
      <c r="J219" s="9"/>
    </row>
    <row r="220" spans="2:10" ht="13.5" customHeight="1">
      <c r="B220" s="8"/>
      <c r="C220" s="8"/>
      <c r="D220" s="63"/>
      <c r="E220" s="63"/>
      <c r="F220" s="63"/>
      <c r="G220" s="63"/>
      <c r="H220" s="63"/>
      <c r="I220" s="11"/>
      <c r="J220" s="9"/>
    </row>
    <row r="221" spans="2:10" ht="13.5" customHeight="1">
      <c r="B221" s="8"/>
      <c r="C221" s="8"/>
      <c r="D221" s="63"/>
      <c r="E221" s="63"/>
      <c r="F221" s="63"/>
      <c r="G221" s="63"/>
      <c r="H221" s="63"/>
      <c r="I221" s="8"/>
      <c r="J221" s="9"/>
    </row>
    <row r="222" spans="2:10" ht="13.5" customHeight="1">
      <c r="B222" s="8"/>
      <c r="C222" s="8"/>
      <c r="D222" s="63"/>
      <c r="E222" s="63"/>
      <c r="F222" s="63"/>
      <c r="G222" s="63"/>
      <c r="H222" s="63"/>
      <c r="I222" s="8"/>
      <c r="J222" s="9"/>
    </row>
    <row r="223" spans="2:10" ht="13.5" customHeight="1">
      <c r="B223" s="8"/>
      <c r="C223" s="8"/>
      <c r="D223" s="63"/>
      <c r="E223" s="63"/>
      <c r="F223" s="63"/>
      <c r="G223" s="63"/>
      <c r="H223" s="63"/>
      <c r="I223" s="8"/>
      <c r="J223" s="9"/>
    </row>
    <row r="224" spans="2:10" ht="13.5" customHeight="1">
      <c r="B224" s="8"/>
      <c r="C224" s="10"/>
      <c r="D224" s="63"/>
      <c r="E224" s="63"/>
      <c r="F224" s="63"/>
      <c r="G224" s="63"/>
      <c r="H224" s="63"/>
      <c r="I224" s="8"/>
      <c r="J224" s="9"/>
    </row>
    <row r="225" spans="2:10" ht="13.5" customHeight="1">
      <c r="B225" s="8"/>
      <c r="C225" s="8"/>
      <c r="D225" s="63"/>
      <c r="E225" s="63"/>
      <c r="F225" s="63"/>
      <c r="G225" s="63"/>
      <c r="H225" s="63"/>
      <c r="I225" s="8"/>
      <c r="J225" s="9"/>
    </row>
    <row r="226" spans="2:10" ht="13.5" customHeight="1">
      <c r="B226" s="8"/>
      <c r="C226" s="8"/>
      <c r="D226" s="63"/>
      <c r="E226" s="63"/>
      <c r="F226" s="63"/>
      <c r="G226" s="63"/>
      <c r="H226" s="63"/>
      <c r="I226" s="8"/>
      <c r="J226" s="9"/>
    </row>
    <row r="227" spans="2:10" ht="13.5" customHeight="1">
      <c r="B227" s="8"/>
      <c r="C227" s="13"/>
      <c r="D227" s="13"/>
      <c r="E227" s="13"/>
      <c r="F227" s="13"/>
      <c r="G227" s="13"/>
      <c r="H227" s="13"/>
      <c r="I227" s="13"/>
      <c r="J227" s="9"/>
    </row>
    <row r="228" spans="2:10" ht="13.5" customHeight="1">
      <c r="B228" s="8"/>
      <c r="C228" s="13"/>
      <c r="D228" s="13"/>
      <c r="E228" s="13"/>
      <c r="F228" s="13"/>
      <c r="G228" s="13"/>
      <c r="H228" s="13"/>
      <c r="I228" s="13"/>
      <c r="J228" s="9"/>
    </row>
    <row r="229" spans="2:10" ht="13.5" customHeight="1">
      <c r="B229" s="8"/>
      <c r="C229" s="10"/>
      <c r="D229" s="63"/>
      <c r="E229" s="63"/>
      <c r="F229" s="63"/>
      <c r="G229" s="63"/>
      <c r="H229" s="63"/>
      <c r="I229" s="8"/>
      <c r="J229" s="9"/>
    </row>
    <row r="230" spans="2:10" ht="13.5" customHeight="1">
      <c r="B230" s="8"/>
      <c r="C230" s="8"/>
      <c r="D230" s="63"/>
      <c r="E230" s="63"/>
      <c r="F230" s="63"/>
      <c r="G230" s="63"/>
      <c r="H230" s="63"/>
      <c r="I230" s="8"/>
      <c r="J230" s="9"/>
    </row>
    <row r="231" spans="2:10" ht="13.5" customHeight="1">
      <c r="B231" s="8"/>
      <c r="C231" s="8"/>
      <c r="D231" s="63"/>
      <c r="E231" s="63"/>
      <c r="F231" s="63"/>
      <c r="G231" s="63"/>
      <c r="H231" s="63"/>
      <c r="I231" s="8"/>
      <c r="J231" s="9"/>
    </row>
    <row r="232" spans="2:10" ht="13.5" customHeight="1">
      <c r="B232" s="8"/>
      <c r="C232" s="8"/>
      <c r="D232" s="63"/>
      <c r="E232" s="63"/>
      <c r="F232" s="63"/>
      <c r="G232" s="63"/>
      <c r="H232" s="63"/>
      <c r="I232" s="8"/>
      <c r="J232" s="9"/>
    </row>
    <row r="233" spans="2:10" ht="13.5" customHeight="1">
      <c r="B233" s="8"/>
      <c r="C233" s="10"/>
      <c r="D233" s="63"/>
      <c r="E233" s="63"/>
      <c r="F233" s="63"/>
      <c r="G233" s="63"/>
      <c r="H233" s="63"/>
      <c r="I233" s="8"/>
      <c r="J233" s="9"/>
    </row>
    <row r="234" spans="2:10" ht="13.5" customHeight="1">
      <c r="B234" s="8"/>
      <c r="C234" s="8"/>
      <c r="D234" s="63"/>
      <c r="E234" s="63"/>
      <c r="F234" s="63"/>
      <c r="G234" s="63"/>
      <c r="H234" s="63"/>
      <c r="I234" s="8"/>
      <c r="J234" s="9"/>
    </row>
    <row r="235" spans="2:10" ht="13.5" customHeight="1">
      <c r="B235" s="8"/>
      <c r="C235" s="8"/>
      <c r="D235" s="63"/>
      <c r="E235" s="63"/>
      <c r="F235" s="63"/>
      <c r="G235" s="63"/>
      <c r="H235" s="63"/>
      <c r="I235" s="8"/>
      <c r="J235" s="9"/>
    </row>
    <row r="236" spans="2:10" ht="13.5" customHeight="1">
      <c r="B236" s="8"/>
      <c r="C236" s="8"/>
      <c r="D236" s="63"/>
      <c r="E236" s="63"/>
      <c r="F236" s="63"/>
      <c r="G236" s="63"/>
      <c r="H236" s="63"/>
      <c r="I236" s="8"/>
      <c r="J236" s="9"/>
    </row>
    <row r="237" spans="2:10" ht="13.5" customHeight="1">
      <c r="B237" s="8"/>
      <c r="C237" s="8"/>
      <c r="D237" s="63"/>
      <c r="E237" s="63"/>
      <c r="F237" s="63"/>
      <c r="G237" s="63"/>
      <c r="H237" s="63"/>
      <c r="I237" s="8"/>
      <c r="J237" s="9"/>
    </row>
    <row r="238" spans="2:10" ht="13.5" customHeight="1">
      <c r="B238" s="8"/>
      <c r="C238" s="8"/>
      <c r="D238" s="63"/>
      <c r="E238" s="63"/>
      <c r="F238" s="63"/>
      <c r="G238" s="63"/>
      <c r="H238" s="63"/>
      <c r="I238" s="8"/>
      <c r="J238" s="9"/>
    </row>
    <row r="239" spans="2:10" ht="13.5" customHeight="1">
      <c r="B239" s="8"/>
      <c r="C239" s="8"/>
      <c r="D239" s="63"/>
      <c r="E239" s="63"/>
      <c r="F239" s="63"/>
      <c r="G239" s="63"/>
      <c r="H239" s="63"/>
      <c r="I239" s="8"/>
      <c r="J239" s="9"/>
    </row>
    <row r="240" spans="2:10" ht="13.5" customHeight="1">
      <c r="B240" s="8"/>
      <c r="C240" s="10"/>
      <c r="D240" s="63"/>
      <c r="E240" s="63"/>
      <c r="F240" s="63"/>
      <c r="G240" s="63"/>
      <c r="H240" s="63"/>
      <c r="I240" s="8"/>
      <c r="J240" s="9"/>
    </row>
    <row r="241" spans="2:10" ht="13.5" customHeight="1">
      <c r="B241" s="8"/>
      <c r="C241" s="8"/>
      <c r="D241" s="63"/>
      <c r="E241" s="63"/>
      <c r="F241" s="63"/>
      <c r="G241" s="63"/>
      <c r="H241" s="63"/>
      <c r="I241" s="8"/>
      <c r="J241" s="9"/>
    </row>
    <row r="242" spans="2:10" ht="13.5" customHeight="1">
      <c r="B242" s="8"/>
      <c r="C242" s="8"/>
      <c r="D242" s="63"/>
      <c r="E242" s="63"/>
      <c r="F242" s="63"/>
      <c r="G242" s="63"/>
      <c r="H242" s="63"/>
      <c r="I242" s="8"/>
      <c r="J242" s="9"/>
    </row>
    <row r="243" spans="2:10" ht="13.5" customHeight="1">
      <c r="B243" s="8"/>
      <c r="C243" s="10"/>
      <c r="D243" s="61"/>
      <c r="E243" s="61"/>
      <c r="F243" s="61"/>
      <c r="G243" s="61"/>
      <c r="H243" s="61"/>
      <c r="I243" s="10"/>
      <c r="J243" s="9"/>
    </row>
    <row r="244" spans="2:10" ht="13.5" customHeight="1">
      <c r="B244" s="8"/>
      <c r="C244" s="13"/>
      <c r="D244" s="13"/>
      <c r="E244" s="13"/>
      <c r="F244" s="13"/>
      <c r="G244" s="13"/>
      <c r="H244" s="13"/>
      <c r="I244" s="13"/>
      <c r="J244" s="9"/>
    </row>
    <row r="245" spans="2:10" ht="13.5" customHeight="1">
      <c r="B245" s="8"/>
      <c r="C245" s="10"/>
      <c r="D245" s="63"/>
      <c r="E245" s="63"/>
      <c r="F245" s="63"/>
      <c r="G245" s="63"/>
      <c r="H245" s="63"/>
      <c r="I245" s="8"/>
      <c r="J245" s="9"/>
    </row>
    <row r="246" spans="2:10" ht="13.5" customHeight="1">
      <c r="B246" s="8"/>
      <c r="C246" s="8"/>
      <c r="D246" s="63"/>
      <c r="E246" s="63"/>
      <c r="F246" s="63"/>
      <c r="G246" s="63"/>
      <c r="H246" s="63"/>
      <c r="I246" s="8"/>
      <c r="J246" s="9"/>
    </row>
    <row r="247" spans="2:10" ht="13.5" customHeight="1">
      <c r="B247" s="8"/>
      <c r="C247" s="8"/>
      <c r="D247" s="63"/>
      <c r="E247" s="63"/>
      <c r="F247" s="63"/>
      <c r="G247" s="63"/>
      <c r="H247" s="63"/>
      <c r="I247" s="8"/>
      <c r="J247" s="9"/>
    </row>
    <row r="248" spans="2:10" ht="13.5" customHeight="1">
      <c r="B248" s="8"/>
      <c r="C248" s="8"/>
      <c r="D248" s="63"/>
      <c r="E248" s="63"/>
      <c r="F248" s="63"/>
      <c r="G248" s="63"/>
      <c r="H248" s="63"/>
      <c r="I248" s="8"/>
      <c r="J248" s="9"/>
    </row>
    <row r="249" spans="2:10" ht="13.5" customHeight="1">
      <c r="B249" s="8"/>
      <c r="C249" s="10"/>
      <c r="D249" s="63"/>
      <c r="E249" s="63"/>
      <c r="F249" s="63"/>
      <c r="G249" s="63"/>
      <c r="H249" s="63"/>
      <c r="I249" s="8"/>
      <c r="J249" s="9"/>
    </row>
    <row r="250" spans="2:10" ht="13.5" customHeight="1">
      <c r="B250" s="8"/>
      <c r="C250" s="8"/>
      <c r="D250" s="63"/>
      <c r="E250" s="63"/>
      <c r="F250" s="63"/>
      <c r="G250" s="63"/>
      <c r="H250" s="63"/>
      <c r="I250" s="8"/>
      <c r="J250" s="9"/>
    </row>
    <row r="251" spans="2:10" ht="13.5" customHeight="1">
      <c r="B251" s="8"/>
      <c r="C251" s="8"/>
      <c r="D251" s="63"/>
      <c r="E251" s="63"/>
      <c r="F251" s="63"/>
      <c r="G251" s="63"/>
      <c r="H251" s="63"/>
      <c r="I251" s="8"/>
      <c r="J251" s="9"/>
    </row>
    <row r="252" spans="2:10" ht="13.5" customHeight="1">
      <c r="B252" s="8"/>
      <c r="C252" s="8"/>
      <c r="D252" s="63"/>
      <c r="E252" s="63"/>
      <c r="F252" s="63"/>
      <c r="G252" s="63"/>
      <c r="H252" s="63"/>
      <c r="I252" s="11"/>
      <c r="J252" s="9"/>
    </row>
    <row r="253" spans="2:10" ht="13.5" customHeight="1">
      <c r="B253" s="8"/>
      <c r="C253" s="8"/>
      <c r="D253" s="63"/>
      <c r="E253" s="63"/>
      <c r="F253" s="63"/>
      <c r="G253" s="63"/>
      <c r="H253" s="63"/>
      <c r="I253" s="11"/>
      <c r="J253" s="9"/>
    </row>
    <row r="254" spans="2:10" ht="13.5" customHeight="1">
      <c r="B254" s="8"/>
      <c r="C254" s="8"/>
      <c r="D254" s="63"/>
      <c r="E254" s="63"/>
      <c r="F254" s="63"/>
      <c r="G254" s="63"/>
      <c r="H254" s="63"/>
      <c r="I254" s="11"/>
      <c r="J254" s="9"/>
    </row>
    <row r="255" spans="2:10" ht="13.5" customHeight="1">
      <c r="B255" s="8"/>
      <c r="C255" s="8"/>
      <c r="D255" s="63"/>
      <c r="E255" s="63"/>
      <c r="F255" s="63"/>
      <c r="G255" s="63"/>
      <c r="H255" s="63"/>
      <c r="I255" s="8"/>
      <c r="J255" s="9"/>
    </row>
    <row r="256" spans="2:10" ht="13.5" customHeight="1">
      <c r="B256" s="8"/>
      <c r="C256" s="10"/>
      <c r="D256" s="63"/>
      <c r="E256" s="63"/>
      <c r="F256" s="63"/>
      <c r="G256" s="63"/>
      <c r="H256" s="63"/>
      <c r="I256" s="8"/>
      <c r="J256" s="9"/>
    </row>
    <row r="257" spans="2:10" ht="13.5" customHeight="1">
      <c r="B257" s="8"/>
      <c r="C257" s="8"/>
      <c r="D257" s="63"/>
      <c r="E257" s="63"/>
      <c r="F257" s="63"/>
      <c r="G257" s="63"/>
      <c r="H257" s="63"/>
      <c r="I257" s="8"/>
      <c r="J257" s="9"/>
    </row>
    <row r="258" spans="2:10" ht="13.5" customHeight="1">
      <c r="B258" s="8"/>
      <c r="C258" s="8"/>
      <c r="D258" s="63"/>
      <c r="E258" s="63"/>
      <c r="F258" s="63"/>
      <c r="G258" s="63"/>
      <c r="H258" s="63"/>
      <c r="I258" s="8"/>
      <c r="J258" s="9"/>
    </row>
    <row r="259" spans="2:10" ht="13.5" customHeight="1">
      <c r="B259" s="8"/>
      <c r="C259" s="10"/>
      <c r="D259" s="61"/>
      <c r="E259" s="61"/>
      <c r="F259" s="61"/>
      <c r="G259" s="61"/>
      <c r="H259" s="61"/>
      <c r="I259" s="10"/>
      <c r="J259" s="9"/>
    </row>
    <row r="260" spans="2:10" ht="13.5" customHeight="1">
      <c r="B260" s="8"/>
      <c r="C260" s="13"/>
      <c r="D260" s="13"/>
      <c r="E260" s="13"/>
      <c r="F260" s="13"/>
      <c r="G260" s="13"/>
      <c r="H260" s="13"/>
      <c r="I260" s="13"/>
      <c r="J260" s="9"/>
    </row>
    <row r="261" spans="2:10" ht="13.5" customHeight="1">
      <c r="B261" s="8"/>
      <c r="C261" s="10"/>
      <c r="D261" s="63"/>
      <c r="E261" s="63"/>
      <c r="F261" s="63"/>
      <c r="G261" s="63"/>
      <c r="H261" s="63"/>
      <c r="I261" s="8"/>
      <c r="J261" s="9"/>
    </row>
    <row r="262" spans="2:10" ht="13.5" customHeight="1">
      <c r="B262" s="8"/>
      <c r="C262" s="8"/>
      <c r="D262" s="63"/>
      <c r="E262" s="63"/>
      <c r="F262" s="63"/>
      <c r="G262" s="63"/>
      <c r="H262" s="63"/>
      <c r="I262" s="8"/>
      <c r="J262" s="9"/>
    </row>
    <row r="263" spans="2:10" ht="13.5" customHeight="1">
      <c r="B263" s="8"/>
      <c r="C263" s="8"/>
      <c r="D263" s="63"/>
      <c r="E263" s="63"/>
      <c r="F263" s="63"/>
      <c r="G263" s="63"/>
      <c r="H263" s="63"/>
      <c r="I263" s="8"/>
      <c r="J263" s="9"/>
    </row>
    <row r="264" spans="2:10" ht="13.5" customHeight="1">
      <c r="B264" s="8"/>
      <c r="C264" s="8"/>
      <c r="D264" s="63"/>
      <c r="E264" s="63"/>
      <c r="F264" s="63"/>
      <c r="G264" s="63"/>
      <c r="H264" s="63"/>
      <c r="I264" s="8"/>
      <c r="J264" s="9"/>
    </row>
    <row r="265" spans="2:10" ht="13.5" customHeight="1">
      <c r="B265" s="8"/>
      <c r="C265" s="10"/>
      <c r="D265" s="63"/>
      <c r="E265" s="63"/>
      <c r="F265" s="63"/>
      <c r="G265" s="63"/>
      <c r="H265" s="63"/>
      <c r="I265" s="8"/>
      <c r="J265" s="9"/>
    </row>
    <row r="266" spans="2:10" ht="13.5" customHeight="1">
      <c r="B266" s="8"/>
      <c r="C266" s="8"/>
      <c r="D266" s="63"/>
      <c r="E266" s="63"/>
      <c r="F266" s="63"/>
      <c r="G266" s="63"/>
      <c r="H266" s="63"/>
      <c r="I266" s="8"/>
      <c r="J266" s="9"/>
    </row>
    <row r="267" spans="2:10" ht="13.5" customHeight="1">
      <c r="B267" s="8"/>
      <c r="C267" s="8"/>
      <c r="D267" s="63"/>
      <c r="E267" s="63"/>
      <c r="F267" s="63"/>
      <c r="G267" s="63"/>
      <c r="H267" s="63"/>
      <c r="I267" s="8"/>
      <c r="J267" s="9"/>
    </row>
    <row r="268" spans="2:10" ht="13.5" customHeight="1">
      <c r="B268" s="8"/>
      <c r="C268" s="8"/>
      <c r="D268" s="63"/>
      <c r="E268" s="63"/>
      <c r="F268" s="63"/>
      <c r="G268" s="63"/>
      <c r="H268" s="63"/>
      <c r="I268" s="8"/>
      <c r="J268" s="9"/>
    </row>
    <row r="269" spans="2:10" ht="13.5" customHeight="1">
      <c r="B269" s="8"/>
      <c r="C269" s="8"/>
      <c r="D269" s="63"/>
      <c r="E269" s="63"/>
      <c r="F269" s="63"/>
      <c r="G269" s="63"/>
      <c r="H269" s="63"/>
      <c r="I269" s="8"/>
      <c r="J269" s="9"/>
    </row>
    <row r="270" spans="2:10" ht="13.5" customHeight="1">
      <c r="B270" s="8"/>
      <c r="C270" s="8"/>
      <c r="D270" s="63"/>
      <c r="E270" s="63"/>
      <c r="F270" s="63"/>
      <c r="G270" s="63"/>
      <c r="H270" s="63"/>
      <c r="I270" s="8"/>
      <c r="J270" s="9"/>
    </row>
    <row r="271" spans="2:10" ht="13.5" customHeight="1">
      <c r="B271" s="8"/>
      <c r="C271" s="8"/>
      <c r="D271" s="63"/>
      <c r="E271" s="63"/>
      <c r="F271" s="63"/>
      <c r="G271" s="63"/>
      <c r="H271" s="63"/>
      <c r="I271" s="8"/>
      <c r="J271" s="9"/>
    </row>
    <row r="272" spans="2:10" ht="13.5" customHeight="1">
      <c r="B272" s="8"/>
      <c r="C272" s="10"/>
      <c r="D272" s="63"/>
      <c r="E272" s="63"/>
      <c r="F272" s="63"/>
      <c r="G272" s="63"/>
      <c r="H272" s="63"/>
      <c r="I272" s="8"/>
      <c r="J272" s="9"/>
    </row>
    <row r="273" spans="2:10" ht="13.5" customHeight="1">
      <c r="B273" s="8"/>
      <c r="C273" s="8"/>
      <c r="D273" s="63"/>
      <c r="E273" s="63"/>
      <c r="F273" s="63"/>
      <c r="G273" s="63"/>
      <c r="H273" s="63"/>
      <c r="I273" s="8"/>
      <c r="J273" s="9"/>
    </row>
    <row r="274" spans="2:10" ht="13.5" customHeight="1">
      <c r="B274" s="8"/>
      <c r="C274" s="8"/>
      <c r="D274" s="63"/>
      <c r="E274" s="63"/>
      <c r="F274" s="63"/>
      <c r="G274" s="63"/>
      <c r="H274" s="63"/>
      <c r="I274" s="8"/>
      <c r="J274" s="9"/>
    </row>
    <row r="275" spans="2:10" ht="13.5" customHeight="1">
      <c r="B275" s="8"/>
      <c r="C275" s="10"/>
      <c r="D275" s="61"/>
      <c r="E275" s="61"/>
      <c r="F275" s="61"/>
      <c r="G275" s="61"/>
      <c r="H275" s="61"/>
      <c r="I275" s="10"/>
      <c r="J275" s="9"/>
    </row>
    <row r="276" spans="2:10" ht="13.5" customHeight="1">
      <c r="B276" s="8"/>
      <c r="C276" s="13"/>
      <c r="D276" s="13"/>
      <c r="E276" s="13"/>
      <c r="F276" s="13"/>
      <c r="G276" s="13"/>
      <c r="H276" s="13"/>
      <c r="I276" s="13"/>
      <c r="J276" s="9"/>
    </row>
    <row r="277" spans="2:10" ht="13.5" customHeight="1">
      <c r="B277" s="8"/>
      <c r="C277" s="10"/>
      <c r="D277" s="63"/>
      <c r="E277" s="63"/>
      <c r="F277" s="63"/>
      <c r="G277" s="63"/>
      <c r="H277" s="63"/>
      <c r="I277" s="8"/>
      <c r="J277" s="9"/>
    </row>
    <row r="278" spans="2:10" ht="13.5" customHeight="1">
      <c r="B278" s="8"/>
      <c r="C278" s="8"/>
      <c r="D278" s="63"/>
      <c r="E278" s="63"/>
      <c r="F278" s="63"/>
      <c r="G278" s="63"/>
      <c r="H278" s="63"/>
      <c r="I278" s="8"/>
      <c r="J278" s="9"/>
    </row>
    <row r="279" spans="2:10" ht="13.5" customHeight="1">
      <c r="B279" s="8"/>
      <c r="C279" s="8"/>
      <c r="D279" s="63"/>
      <c r="E279" s="63"/>
      <c r="F279" s="63"/>
      <c r="G279" s="63"/>
      <c r="H279" s="63"/>
      <c r="I279" s="8"/>
      <c r="J279" s="9"/>
    </row>
    <row r="280" spans="2:10" ht="13.5" customHeight="1">
      <c r="B280" s="8"/>
      <c r="C280" s="8"/>
      <c r="D280" s="63"/>
      <c r="E280" s="63"/>
      <c r="F280" s="63"/>
      <c r="G280" s="63"/>
      <c r="H280" s="63"/>
      <c r="I280" s="8"/>
      <c r="J280" s="9"/>
    </row>
    <row r="281" spans="2:10" ht="13.5" customHeight="1">
      <c r="B281" s="8"/>
      <c r="C281" s="10"/>
      <c r="D281" s="63"/>
      <c r="E281" s="63"/>
      <c r="F281" s="63"/>
      <c r="G281" s="63"/>
      <c r="H281" s="63"/>
      <c r="I281" s="8"/>
      <c r="J281" s="9"/>
    </row>
    <row r="282" spans="2:10" ht="13.5" customHeight="1">
      <c r="B282" s="8"/>
      <c r="C282" s="11"/>
      <c r="D282" s="63"/>
      <c r="E282" s="63"/>
      <c r="F282" s="63"/>
      <c r="G282" s="63"/>
      <c r="H282" s="63"/>
      <c r="I282" s="11"/>
      <c r="J282" s="9"/>
    </row>
    <row r="283" spans="2:10" ht="13.5" customHeight="1">
      <c r="B283" s="8"/>
      <c r="C283" s="8"/>
      <c r="D283" s="63"/>
      <c r="E283" s="63"/>
      <c r="F283" s="63"/>
      <c r="G283" s="63"/>
      <c r="H283" s="63"/>
      <c r="I283" s="8"/>
      <c r="J283" s="9"/>
    </row>
    <row r="284" spans="2:10" ht="13.5" customHeight="1">
      <c r="B284" s="8"/>
      <c r="C284" s="8"/>
      <c r="D284" s="63"/>
      <c r="E284" s="63"/>
      <c r="F284" s="63"/>
      <c r="G284" s="63"/>
      <c r="H284" s="63"/>
      <c r="I284" s="11"/>
      <c r="J284" s="9"/>
    </row>
    <row r="285" spans="2:10" ht="13.5" customHeight="1">
      <c r="B285" s="8"/>
      <c r="C285" s="8"/>
      <c r="D285" s="63"/>
      <c r="E285" s="63"/>
      <c r="F285" s="63"/>
      <c r="G285" s="63"/>
      <c r="H285" s="63"/>
      <c r="I285" s="11"/>
      <c r="J285" s="9"/>
    </row>
    <row r="286" spans="2:10" ht="13.5" customHeight="1">
      <c r="B286" s="8"/>
      <c r="C286" s="8"/>
      <c r="D286" s="63"/>
      <c r="E286" s="63"/>
      <c r="F286" s="63"/>
      <c r="G286" s="63"/>
      <c r="H286" s="63"/>
      <c r="I286" s="11"/>
      <c r="J286" s="9"/>
    </row>
    <row r="287" spans="2:10" ht="13.5" customHeight="1">
      <c r="B287" s="8"/>
      <c r="C287" s="8"/>
      <c r="D287" s="63"/>
      <c r="E287" s="63"/>
      <c r="F287" s="63"/>
      <c r="G287" s="63"/>
      <c r="H287" s="63"/>
      <c r="I287" s="8"/>
      <c r="J287" s="9"/>
    </row>
    <row r="288" spans="2:10" ht="13.5" customHeight="1">
      <c r="B288" s="8"/>
      <c r="C288" s="10"/>
      <c r="D288" s="63"/>
      <c r="E288" s="63"/>
      <c r="F288" s="63"/>
      <c r="G288" s="63"/>
      <c r="H288" s="63"/>
      <c r="I288" s="8"/>
      <c r="J288" s="9"/>
    </row>
    <row r="289" spans="2:10" ht="13.5" customHeight="1">
      <c r="B289" s="8"/>
      <c r="C289" s="8"/>
      <c r="D289" s="63"/>
      <c r="E289" s="63"/>
      <c r="F289" s="63"/>
      <c r="G289" s="63"/>
      <c r="H289" s="63"/>
      <c r="I289" s="8"/>
      <c r="J289" s="9"/>
    </row>
    <row r="290" spans="2:10" ht="13.5" customHeight="1">
      <c r="B290" s="8"/>
      <c r="C290" s="8"/>
      <c r="D290" s="63"/>
      <c r="E290" s="63"/>
      <c r="F290" s="63"/>
      <c r="G290" s="63"/>
      <c r="H290" s="63"/>
      <c r="I290" s="8"/>
      <c r="J290" s="9"/>
    </row>
    <row r="291" spans="2:10" ht="13.5" customHeight="1">
      <c r="B291" s="10"/>
      <c r="C291" s="10"/>
      <c r="D291" s="61"/>
      <c r="E291" s="61"/>
      <c r="F291" s="61"/>
      <c r="G291" s="61"/>
      <c r="H291" s="61"/>
      <c r="I291" s="10"/>
      <c r="J291" s="9"/>
    </row>
    <row r="292" spans="2:10" ht="13.5" customHeight="1">
      <c r="B292" s="8"/>
      <c r="C292" s="8"/>
      <c r="D292" s="63"/>
      <c r="E292" s="63"/>
      <c r="F292" s="63"/>
      <c r="G292" s="63"/>
      <c r="H292" s="63"/>
      <c r="I292" s="8"/>
      <c r="J292" s="9"/>
    </row>
    <row r="293" spans="2:10" ht="13.5" customHeight="1">
      <c r="B293" s="8"/>
      <c r="C293" s="8"/>
      <c r="D293" s="63"/>
      <c r="E293" s="63"/>
      <c r="F293" s="63"/>
      <c r="G293" s="63"/>
      <c r="H293" s="63"/>
      <c r="I293" s="8"/>
      <c r="J293" s="9"/>
    </row>
    <row r="294" spans="2:10" ht="13.5" customHeight="1">
      <c r="B294" s="8"/>
      <c r="C294" s="8"/>
      <c r="D294" s="63"/>
      <c r="E294" s="63"/>
      <c r="F294" s="63"/>
      <c r="G294" s="63"/>
      <c r="H294" s="63"/>
      <c r="I294" s="8"/>
      <c r="J294" s="9"/>
    </row>
    <row r="295" spans="2:9" ht="13.5" customHeight="1">
      <c r="B295" s="8"/>
      <c r="C295" s="8"/>
      <c r="D295" s="63"/>
      <c r="E295" s="63"/>
      <c r="F295" s="63"/>
      <c r="G295" s="63"/>
      <c r="H295" s="63"/>
      <c r="I295" s="8"/>
    </row>
    <row r="296" spans="2:9" ht="13.5" customHeight="1">
      <c r="B296" s="8"/>
      <c r="C296" s="8"/>
      <c r="D296" s="63"/>
      <c r="E296" s="63"/>
      <c r="F296" s="63"/>
      <c r="G296" s="63"/>
      <c r="H296" s="63"/>
      <c r="I296" s="8"/>
    </row>
    <row r="297" spans="2:9" ht="13.5" customHeight="1">
      <c r="B297" s="8"/>
      <c r="C297" s="8"/>
      <c r="D297" s="63"/>
      <c r="E297" s="63"/>
      <c r="F297" s="63"/>
      <c r="G297" s="63"/>
      <c r="H297" s="63"/>
      <c r="I297" s="8"/>
    </row>
    <row r="298" spans="2:9" ht="13.5" customHeight="1">
      <c r="B298" s="8"/>
      <c r="C298" s="8"/>
      <c r="D298" s="63"/>
      <c r="E298" s="63"/>
      <c r="F298" s="63"/>
      <c r="G298" s="63"/>
      <c r="H298" s="63"/>
      <c r="I298" s="8"/>
    </row>
    <row r="299" spans="2:9" ht="13.5" customHeight="1">
      <c r="B299" s="8"/>
      <c r="C299" s="8"/>
      <c r="D299" s="63"/>
      <c r="E299" s="63"/>
      <c r="F299" s="63"/>
      <c r="G299" s="63"/>
      <c r="H299" s="63"/>
      <c r="I299" s="8"/>
    </row>
    <row r="300" spans="2:9" ht="13.5" customHeight="1">
      <c r="B300" s="8"/>
      <c r="C300" s="8"/>
      <c r="D300" s="63"/>
      <c r="E300" s="63"/>
      <c r="F300" s="63"/>
      <c r="G300" s="63"/>
      <c r="H300" s="63"/>
      <c r="I300" s="8"/>
    </row>
    <row r="301" spans="2:9" ht="13.5" customHeight="1">
      <c r="B301" s="8"/>
      <c r="C301" s="8"/>
      <c r="D301" s="63"/>
      <c r="E301" s="63"/>
      <c r="F301" s="63"/>
      <c r="G301" s="63"/>
      <c r="H301" s="63"/>
      <c r="I301" s="8"/>
    </row>
    <row r="302" spans="2:9" ht="13.5" customHeight="1">
      <c r="B302" s="8"/>
      <c r="C302" s="8"/>
      <c r="D302" s="63"/>
      <c r="E302" s="63"/>
      <c r="F302" s="63"/>
      <c r="G302" s="63"/>
      <c r="H302" s="63"/>
      <c r="I302" s="8"/>
    </row>
    <row r="303" spans="2:9" ht="13.5" customHeight="1">
      <c r="B303" s="8"/>
      <c r="C303" s="8"/>
      <c r="D303" s="63"/>
      <c r="E303" s="63"/>
      <c r="F303" s="63"/>
      <c r="G303" s="63"/>
      <c r="H303" s="63"/>
      <c r="I303" s="8"/>
    </row>
    <row r="304" spans="2:9" ht="13.5" customHeight="1">
      <c r="B304" s="8"/>
      <c r="C304" s="8"/>
      <c r="D304" s="63"/>
      <c r="E304" s="63"/>
      <c r="F304" s="63"/>
      <c r="G304" s="63"/>
      <c r="H304" s="63"/>
      <c r="I304" s="8"/>
    </row>
    <row r="305" spans="2:9" ht="13.5" customHeight="1">
      <c r="B305" s="8"/>
      <c r="C305" s="8"/>
      <c r="D305" s="63"/>
      <c r="E305" s="63"/>
      <c r="F305" s="63"/>
      <c r="G305" s="63"/>
      <c r="H305" s="63"/>
      <c r="I305" s="8"/>
    </row>
    <row r="306" spans="2:9" ht="13.5" customHeight="1">
      <c r="B306" s="8"/>
      <c r="C306" s="8"/>
      <c r="D306" s="63"/>
      <c r="E306" s="63"/>
      <c r="F306" s="63"/>
      <c r="G306" s="63"/>
      <c r="H306" s="63"/>
      <c r="I306" s="8"/>
    </row>
    <row r="307" spans="2:9" ht="13.5" customHeight="1">
      <c r="B307" s="8"/>
      <c r="C307" s="8"/>
      <c r="D307" s="63"/>
      <c r="E307" s="63"/>
      <c r="F307" s="63"/>
      <c r="G307" s="63"/>
      <c r="H307" s="63"/>
      <c r="I307" s="8"/>
    </row>
    <row r="308" spans="2:9" ht="13.5" customHeight="1">
      <c r="B308" s="8"/>
      <c r="C308" s="8"/>
      <c r="D308" s="63"/>
      <c r="E308" s="63"/>
      <c r="F308" s="63"/>
      <c r="G308" s="63"/>
      <c r="H308" s="63"/>
      <c r="I308" s="8"/>
    </row>
    <row r="309" spans="2:9" ht="13.5" customHeight="1">
      <c r="B309" s="8"/>
      <c r="C309" s="8"/>
      <c r="D309" s="63"/>
      <c r="E309" s="63"/>
      <c r="F309" s="63"/>
      <c r="G309" s="63"/>
      <c r="H309" s="63"/>
      <c r="I309" s="8"/>
    </row>
    <row r="310" spans="2:9" ht="13.5" customHeight="1">
      <c r="B310" s="8"/>
      <c r="C310" s="8"/>
      <c r="D310" s="63"/>
      <c r="E310" s="63"/>
      <c r="F310" s="63"/>
      <c r="G310" s="63"/>
      <c r="H310" s="63"/>
      <c r="I310" s="8"/>
    </row>
    <row r="311" spans="2:9" ht="13.5" customHeight="1">
      <c r="B311" s="8"/>
      <c r="C311" s="8"/>
      <c r="D311" s="63"/>
      <c r="E311" s="63"/>
      <c r="F311" s="63"/>
      <c r="G311" s="63"/>
      <c r="H311" s="63"/>
      <c r="I311" s="8"/>
    </row>
    <row r="312" spans="2:9" ht="13.5" customHeight="1">
      <c r="B312" s="8"/>
      <c r="C312" s="8"/>
      <c r="D312" s="63"/>
      <c r="E312" s="63"/>
      <c r="F312" s="63"/>
      <c r="G312" s="63"/>
      <c r="H312" s="63"/>
      <c r="I312" s="8"/>
    </row>
    <row r="313" spans="2:9" ht="13.5" customHeight="1">
      <c r="B313" s="8"/>
      <c r="C313" s="8"/>
      <c r="D313" s="63"/>
      <c r="E313" s="63"/>
      <c r="F313" s="63"/>
      <c r="G313" s="63"/>
      <c r="H313" s="63"/>
      <c r="I313" s="8"/>
    </row>
    <row r="314" spans="2:9" ht="13.5" customHeight="1">
      <c r="B314" s="8"/>
      <c r="C314" s="8"/>
      <c r="D314" s="63"/>
      <c r="E314" s="63"/>
      <c r="F314" s="63"/>
      <c r="G314" s="63"/>
      <c r="H314" s="63"/>
      <c r="I314" s="8"/>
    </row>
    <row r="315" spans="2:9" ht="13.5" customHeight="1">
      <c r="B315" s="8"/>
      <c r="C315" s="8"/>
      <c r="D315" s="63"/>
      <c r="E315" s="63"/>
      <c r="F315" s="63"/>
      <c r="G315" s="63"/>
      <c r="H315" s="63"/>
      <c r="I315" s="8"/>
    </row>
    <row r="316" spans="2:9" ht="13.5" customHeight="1">
      <c r="B316" s="8"/>
      <c r="C316" s="8"/>
      <c r="D316" s="63"/>
      <c r="E316" s="63"/>
      <c r="F316" s="63"/>
      <c r="G316" s="63"/>
      <c r="H316" s="63"/>
      <c r="I316" s="8"/>
    </row>
    <row r="317" spans="2:9" ht="13.5" customHeight="1">
      <c r="B317" s="8"/>
      <c r="C317" s="8"/>
      <c r="D317" s="63"/>
      <c r="E317" s="63"/>
      <c r="F317" s="63"/>
      <c r="G317" s="63"/>
      <c r="H317" s="63"/>
      <c r="I317" s="8"/>
    </row>
    <row r="318" spans="2:9" ht="13.5" customHeight="1">
      <c r="B318" s="8"/>
      <c r="C318" s="8"/>
      <c r="D318" s="63"/>
      <c r="E318" s="63"/>
      <c r="F318" s="63"/>
      <c r="G318" s="63"/>
      <c r="H318" s="63"/>
      <c r="I318" s="8"/>
    </row>
    <row r="319" spans="2:9" ht="13.5" customHeight="1">
      <c r="B319" s="8"/>
      <c r="C319" s="8"/>
      <c r="D319" s="63"/>
      <c r="E319" s="63"/>
      <c r="F319" s="63"/>
      <c r="G319" s="63"/>
      <c r="H319" s="63"/>
      <c r="I319" s="8"/>
    </row>
    <row r="320" spans="2:9" ht="13.5" customHeight="1">
      <c r="B320" s="8"/>
      <c r="C320" s="8"/>
      <c r="D320" s="63"/>
      <c r="E320" s="63"/>
      <c r="F320" s="63"/>
      <c r="G320" s="63"/>
      <c r="H320" s="63"/>
      <c r="I320" s="8"/>
    </row>
    <row r="321" spans="2:9" ht="13.5" customHeight="1">
      <c r="B321" s="8"/>
      <c r="C321" s="8"/>
      <c r="D321" s="63"/>
      <c r="E321" s="63"/>
      <c r="F321" s="63"/>
      <c r="G321" s="63"/>
      <c r="H321" s="63"/>
      <c r="I321" s="8"/>
    </row>
    <row r="322" spans="2:9" ht="13.5" customHeight="1">
      <c r="B322" s="8"/>
      <c r="C322" s="8"/>
      <c r="D322" s="63"/>
      <c r="E322" s="63"/>
      <c r="F322" s="63"/>
      <c r="G322" s="63"/>
      <c r="H322" s="63"/>
      <c r="I322" s="8"/>
    </row>
    <row r="323" spans="2:9" ht="13.5" customHeight="1">
      <c r="B323" s="8"/>
      <c r="C323" s="8"/>
      <c r="D323" s="63"/>
      <c r="E323" s="63"/>
      <c r="F323" s="63"/>
      <c r="G323" s="63"/>
      <c r="H323" s="63"/>
      <c r="I323" s="8"/>
    </row>
    <row r="324" spans="2:9" ht="13.5" customHeight="1">
      <c r="B324" s="8"/>
      <c r="C324" s="8"/>
      <c r="D324" s="63"/>
      <c r="E324" s="63"/>
      <c r="F324" s="63"/>
      <c r="G324" s="63"/>
      <c r="H324" s="63"/>
      <c r="I324" s="8"/>
    </row>
    <row r="325" spans="2:9" ht="13.5" customHeight="1">
      <c r="B325" s="8"/>
      <c r="C325" s="8"/>
      <c r="D325" s="63"/>
      <c r="E325" s="63"/>
      <c r="F325" s="63"/>
      <c r="G325" s="63"/>
      <c r="H325" s="63"/>
      <c r="I325" s="8"/>
    </row>
    <row r="326" spans="2:9" ht="13.5" customHeight="1">
      <c r="B326" s="8"/>
      <c r="C326" s="8"/>
      <c r="D326" s="63"/>
      <c r="E326" s="63"/>
      <c r="F326" s="63"/>
      <c r="G326" s="63"/>
      <c r="H326" s="63"/>
      <c r="I326" s="8"/>
    </row>
    <row r="327" spans="2:9" ht="13.5" customHeight="1">
      <c r="B327" s="8"/>
      <c r="C327" s="8"/>
      <c r="D327" s="63"/>
      <c r="E327" s="63"/>
      <c r="F327" s="63"/>
      <c r="G327" s="63"/>
      <c r="H327" s="63"/>
      <c r="I327" s="8"/>
    </row>
    <row r="328" spans="2:9" ht="13.5" customHeight="1">
      <c r="B328" s="8"/>
      <c r="C328" s="8"/>
      <c r="D328" s="63"/>
      <c r="E328" s="63"/>
      <c r="F328" s="63"/>
      <c r="G328" s="63"/>
      <c r="H328" s="63"/>
      <c r="I328" s="8"/>
    </row>
    <row r="329" spans="2:9" ht="13.5" customHeight="1">
      <c r="B329" s="8"/>
      <c r="C329" s="8"/>
      <c r="D329" s="63"/>
      <c r="E329" s="63"/>
      <c r="F329" s="63"/>
      <c r="G329" s="63"/>
      <c r="H329" s="63"/>
      <c r="I329" s="8"/>
    </row>
    <row r="330" spans="2:9" ht="13.5" customHeight="1">
      <c r="B330" s="8"/>
      <c r="C330" s="8"/>
      <c r="D330" s="63"/>
      <c r="E330" s="63"/>
      <c r="F330" s="63"/>
      <c r="G330" s="63"/>
      <c r="H330" s="63"/>
      <c r="I330" s="8"/>
    </row>
    <row r="331" spans="2:9" ht="13.5" customHeight="1">
      <c r="B331" s="8"/>
      <c r="C331" s="8"/>
      <c r="D331" s="63"/>
      <c r="E331" s="63"/>
      <c r="F331" s="63"/>
      <c r="G331" s="63"/>
      <c r="H331" s="63"/>
      <c r="I331" s="8"/>
    </row>
    <row r="332" spans="2:9" ht="13.5" customHeight="1">
      <c r="B332" s="8"/>
      <c r="C332" s="8"/>
      <c r="D332" s="63"/>
      <c r="E332" s="63"/>
      <c r="F332" s="63"/>
      <c r="G332" s="63"/>
      <c r="H332" s="63"/>
      <c r="I332" s="8"/>
    </row>
    <row r="333" spans="2:9" ht="13.5" customHeight="1">
      <c r="B333" s="8"/>
      <c r="C333" s="8"/>
      <c r="D333" s="63"/>
      <c r="E333" s="63"/>
      <c r="F333" s="63"/>
      <c r="G333" s="63"/>
      <c r="H333" s="63"/>
      <c r="I333" s="8"/>
    </row>
    <row r="334" spans="2:9" ht="13.5" customHeight="1">
      <c r="B334" s="8"/>
      <c r="C334" s="8"/>
      <c r="D334" s="63"/>
      <c r="E334" s="63"/>
      <c r="F334" s="63"/>
      <c r="G334" s="63"/>
      <c r="H334" s="63"/>
      <c r="I334" s="8"/>
    </row>
    <row r="335" spans="2:9" ht="13.5" customHeight="1">
      <c r="B335" s="8"/>
      <c r="C335" s="8"/>
      <c r="D335" s="63"/>
      <c r="E335" s="63"/>
      <c r="F335" s="63"/>
      <c r="G335" s="63"/>
      <c r="H335" s="63"/>
      <c r="I335" s="8"/>
    </row>
    <row r="336" spans="2:9" ht="13.5" customHeight="1">
      <c r="B336" s="8"/>
      <c r="C336" s="8"/>
      <c r="D336" s="63"/>
      <c r="E336" s="63"/>
      <c r="F336" s="63"/>
      <c r="G336" s="63"/>
      <c r="H336" s="63"/>
      <c r="I336" s="8"/>
    </row>
    <row r="337" spans="2:9" ht="13.5" customHeight="1">
      <c r="B337" s="8"/>
      <c r="C337" s="8"/>
      <c r="D337" s="63"/>
      <c r="E337" s="63"/>
      <c r="F337" s="63"/>
      <c r="G337" s="63"/>
      <c r="H337" s="63"/>
      <c r="I337" s="8"/>
    </row>
    <row r="338" spans="2:9" ht="13.5" customHeight="1">
      <c r="B338" s="8"/>
      <c r="C338" s="8"/>
      <c r="D338" s="63"/>
      <c r="E338" s="63"/>
      <c r="F338" s="63"/>
      <c r="G338" s="63"/>
      <c r="H338" s="63"/>
      <c r="I338" s="8"/>
    </row>
    <row r="339" spans="2:9" ht="13.5" customHeight="1">
      <c r="B339" s="8"/>
      <c r="C339" s="8"/>
      <c r="D339" s="63"/>
      <c r="E339" s="63"/>
      <c r="F339" s="63"/>
      <c r="G339" s="63"/>
      <c r="H339" s="63"/>
      <c r="I339" s="8"/>
    </row>
    <row r="340" spans="2:9" ht="13.5" customHeight="1">
      <c r="B340" s="8"/>
      <c r="C340" s="8"/>
      <c r="D340" s="63"/>
      <c r="E340" s="63"/>
      <c r="F340" s="63"/>
      <c r="G340" s="63"/>
      <c r="H340" s="63"/>
      <c r="I340" s="8"/>
    </row>
    <row r="341" spans="2:9" ht="13.5" customHeight="1">
      <c r="B341" s="8"/>
      <c r="C341" s="8"/>
      <c r="D341" s="63"/>
      <c r="E341" s="63"/>
      <c r="F341" s="63"/>
      <c r="G341" s="63"/>
      <c r="H341" s="63"/>
      <c r="I341" s="8"/>
    </row>
    <row r="342" spans="2:9" ht="13.5" customHeight="1">
      <c r="B342" s="8"/>
      <c r="C342" s="8"/>
      <c r="D342" s="63"/>
      <c r="E342" s="63"/>
      <c r="F342" s="63"/>
      <c r="G342" s="63"/>
      <c r="H342" s="63"/>
      <c r="I342" s="8"/>
    </row>
    <row r="343" spans="2:9" ht="13.5" customHeight="1">
      <c r="B343" s="8"/>
      <c r="C343" s="8"/>
      <c r="D343" s="63"/>
      <c r="E343" s="63"/>
      <c r="F343" s="63"/>
      <c r="G343" s="63"/>
      <c r="H343" s="63"/>
      <c r="I343" s="8"/>
    </row>
    <row r="344" spans="2:9" ht="13.5" customHeight="1">
      <c r="B344" s="8"/>
      <c r="C344" s="8"/>
      <c r="D344" s="63"/>
      <c r="E344" s="63"/>
      <c r="F344" s="63"/>
      <c r="G344" s="63"/>
      <c r="H344" s="63"/>
      <c r="I344" s="8"/>
    </row>
    <row r="345" spans="2:9" ht="13.5" customHeight="1">
      <c r="B345" s="8"/>
      <c r="C345" s="8"/>
      <c r="D345" s="63"/>
      <c r="E345" s="63"/>
      <c r="F345" s="63"/>
      <c r="G345" s="63"/>
      <c r="H345" s="63"/>
      <c r="I345" s="8"/>
    </row>
    <row r="346" spans="2:9" ht="13.5" customHeight="1">
      <c r="B346" s="8"/>
      <c r="C346" s="8"/>
      <c r="D346" s="63"/>
      <c r="E346" s="63"/>
      <c r="F346" s="63"/>
      <c r="G346" s="63"/>
      <c r="H346" s="63"/>
      <c r="I346" s="8"/>
    </row>
    <row r="347" spans="2:9" ht="13.5" customHeight="1">
      <c r="B347" s="8"/>
      <c r="C347" s="8"/>
      <c r="D347" s="63"/>
      <c r="E347" s="63"/>
      <c r="F347" s="63"/>
      <c r="G347" s="63"/>
      <c r="H347" s="63"/>
      <c r="I347" s="8"/>
    </row>
    <row r="348" spans="2:9" ht="13.5" customHeight="1">
      <c r="B348" s="8"/>
      <c r="C348" s="8"/>
      <c r="D348" s="63"/>
      <c r="E348" s="63"/>
      <c r="F348" s="63"/>
      <c r="G348" s="63"/>
      <c r="H348" s="63"/>
      <c r="I348" s="8"/>
    </row>
    <row r="349" spans="2:9" ht="13.5" customHeight="1">
      <c r="B349" s="8"/>
      <c r="C349" s="8"/>
      <c r="D349" s="63"/>
      <c r="E349" s="63"/>
      <c r="F349" s="63"/>
      <c r="G349" s="63"/>
      <c r="H349" s="63"/>
      <c r="I349" s="8"/>
    </row>
    <row r="350" spans="2:9" ht="13.5" customHeight="1">
      <c r="B350" s="8"/>
      <c r="C350" s="8"/>
      <c r="D350" s="63"/>
      <c r="E350" s="63"/>
      <c r="F350" s="63"/>
      <c r="G350" s="63"/>
      <c r="H350" s="63"/>
      <c r="I350" s="8"/>
    </row>
    <row r="351" spans="2:9" ht="13.5" customHeight="1">
      <c r="B351" s="8"/>
      <c r="C351" s="8"/>
      <c r="D351" s="63"/>
      <c r="E351" s="63"/>
      <c r="F351" s="63"/>
      <c r="G351" s="63"/>
      <c r="H351" s="63"/>
      <c r="I351" s="8"/>
    </row>
    <row r="352" spans="2:9" ht="13.5" customHeight="1">
      <c r="B352" s="8"/>
      <c r="C352" s="8"/>
      <c r="D352" s="63"/>
      <c r="E352" s="63"/>
      <c r="F352" s="63"/>
      <c r="G352" s="63"/>
      <c r="H352" s="63"/>
      <c r="I352" s="8"/>
    </row>
    <row r="353" spans="2:9" ht="13.5" customHeight="1">
      <c r="B353" s="8"/>
      <c r="C353" s="8"/>
      <c r="D353" s="63"/>
      <c r="E353" s="63"/>
      <c r="F353" s="63"/>
      <c r="G353" s="63"/>
      <c r="H353" s="63"/>
      <c r="I353" s="8"/>
    </row>
    <row r="354" spans="2:9" ht="13.5" customHeight="1">
      <c r="B354" s="8"/>
      <c r="C354" s="8"/>
      <c r="D354" s="63"/>
      <c r="E354" s="63"/>
      <c r="F354" s="63"/>
      <c r="G354" s="63"/>
      <c r="H354" s="63"/>
      <c r="I354" s="8"/>
    </row>
    <row r="355" spans="2:9" ht="13.5" customHeight="1">
      <c r="B355" s="8"/>
      <c r="C355" s="8"/>
      <c r="D355" s="63"/>
      <c r="E355" s="63"/>
      <c r="F355" s="63"/>
      <c r="G355" s="63"/>
      <c r="H355" s="63"/>
      <c r="I355" s="8"/>
    </row>
    <row r="356" spans="2:9" ht="13.5" customHeight="1">
      <c r="B356" s="8"/>
      <c r="C356" s="8"/>
      <c r="D356" s="63"/>
      <c r="E356" s="63"/>
      <c r="F356" s="63"/>
      <c r="G356" s="63"/>
      <c r="H356" s="63"/>
      <c r="I356" s="8"/>
    </row>
    <row r="357" spans="2:9" ht="13.5" customHeight="1">
      <c r="B357" s="8"/>
      <c r="C357" s="8"/>
      <c r="D357" s="63"/>
      <c r="E357" s="63"/>
      <c r="F357" s="63"/>
      <c r="G357" s="63"/>
      <c r="H357" s="63"/>
      <c r="I357" s="8"/>
    </row>
    <row r="358" spans="2:9" ht="13.5" customHeight="1">
      <c r="B358" s="8"/>
      <c r="C358" s="8"/>
      <c r="D358" s="63"/>
      <c r="E358" s="63"/>
      <c r="F358" s="63"/>
      <c r="G358" s="63"/>
      <c r="H358" s="63"/>
      <c r="I358" s="8"/>
    </row>
    <row r="359" spans="2:9" ht="13.5" customHeight="1">
      <c r="B359" s="8"/>
      <c r="C359" s="8"/>
      <c r="D359" s="63"/>
      <c r="E359" s="63"/>
      <c r="F359" s="63"/>
      <c r="G359" s="63"/>
      <c r="H359" s="63"/>
      <c r="I359" s="8"/>
    </row>
    <row r="360" spans="2:9" ht="13.5" customHeight="1">
      <c r="B360" s="8"/>
      <c r="C360" s="8"/>
      <c r="D360" s="63"/>
      <c r="E360" s="63"/>
      <c r="F360" s="63"/>
      <c r="G360" s="63"/>
      <c r="H360" s="63"/>
      <c r="I360" s="8"/>
    </row>
    <row r="361" spans="2:9" ht="13.5" customHeight="1">
      <c r="B361" s="8"/>
      <c r="C361" s="8"/>
      <c r="D361" s="63"/>
      <c r="E361" s="63"/>
      <c r="F361" s="63"/>
      <c r="G361" s="63"/>
      <c r="H361" s="63"/>
      <c r="I361" s="8"/>
    </row>
    <row r="362" spans="2:9" ht="13.5" customHeight="1">
      <c r="B362" s="8"/>
      <c r="C362" s="8"/>
      <c r="D362" s="63"/>
      <c r="E362" s="63"/>
      <c r="F362" s="63"/>
      <c r="G362" s="63"/>
      <c r="H362" s="63"/>
      <c r="I362" s="8"/>
    </row>
    <row r="363" spans="2:9" ht="13.5" customHeight="1">
      <c r="B363" s="8"/>
      <c r="C363" s="8"/>
      <c r="D363" s="63"/>
      <c r="E363" s="63"/>
      <c r="F363" s="63"/>
      <c r="G363" s="63"/>
      <c r="H363" s="63"/>
      <c r="I363" s="8"/>
    </row>
    <row r="364" spans="2:9" ht="13.5" customHeight="1">
      <c r="B364" s="8"/>
      <c r="C364" s="8"/>
      <c r="D364" s="63"/>
      <c r="E364" s="63"/>
      <c r="F364" s="63"/>
      <c r="G364" s="63"/>
      <c r="H364" s="63"/>
      <c r="I364" s="8"/>
    </row>
    <row r="365" spans="2:9" ht="13.5" customHeight="1">
      <c r="B365" s="8"/>
      <c r="C365" s="8"/>
      <c r="D365" s="63"/>
      <c r="E365" s="63"/>
      <c r="F365" s="63"/>
      <c r="G365" s="63"/>
      <c r="H365" s="63"/>
      <c r="I365" s="8"/>
    </row>
    <row r="366" spans="2:9" ht="13.5" customHeight="1">
      <c r="B366" s="8"/>
      <c r="C366" s="8"/>
      <c r="D366" s="63"/>
      <c r="E366" s="63"/>
      <c r="F366" s="63"/>
      <c r="G366" s="63"/>
      <c r="H366" s="63"/>
      <c r="I366" s="8"/>
    </row>
    <row r="367" spans="2:9" ht="13.5" customHeight="1">
      <c r="B367" s="8"/>
      <c r="C367" s="8"/>
      <c r="D367" s="63"/>
      <c r="E367" s="63"/>
      <c r="F367" s="63"/>
      <c r="G367" s="63"/>
      <c r="H367" s="63"/>
      <c r="I367" s="8"/>
    </row>
    <row r="368" spans="2:9" ht="13.5" customHeight="1">
      <c r="B368" s="8"/>
      <c r="C368" s="8"/>
      <c r="D368" s="63"/>
      <c r="E368" s="63"/>
      <c r="F368" s="63"/>
      <c r="G368" s="63"/>
      <c r="H368" s="63"/>
      <c r="I368" s="8"/>
    </row>
    <row r="369" spans="2:9" ht="13.5" customHeight="1">
      <c r="B369" s="8"/>
      <c r="C369" s="8"/>
      <c r="D369" s="63"/>
      <c r="E369" s="63"/>
      <c r="F369" s="63"/>
      <c r="G369" s="63"/>
      <c r="H369" s="63"/>
      <c r="I369" s="8"/>
    </row>
    <row r="370" spans="2:9" ht="13.5" customHeight="1">
      <c r="B370" s="8"/>
      <c r="C370" s="8"/>
      <c r="D370" s="63"/>
      <c r="E370" s="63"/>
      <c r="F370" s="63"/>
      <c r="G370" s="63"/>
      <c r="H370" s="63"/>
      <c r="I370" s="8"/>
    </row>
    <row r="371" spans="2:9" ht="13.5" customHeight="1">
      <c r="B371" s="8"/>
      <c r="C371" s="8"/>
      <c r="D371" s="63"/>
      <c r="E371" s="63"/>
      <c r="F371" s="63"/>
      <c r="G371" s="63"/>
      <c r="H371" s="63"/>
      <c r="I371" s="8"/>
    </row>
    <row r="372" spans="2:9" ht="13.5" customHeight="1">
      <c r="B372" s="8"/>
      <c r="C372" s="8"/>
      <c r="D372" s="63"/>
      <c r="E372" s="63"/>
      <c r="F372" s="63"/>
      <c r="G372" s="63"/>
      <c r="H372" s="63"/>
      <c r="I372" s="8"/>
    </row>
    <row r="373" spans="2:9" ht="13.5" customHeight="1">
      <c r="B373" s="8"/>
      <c r="C373" s="8"/>
      <c r="D373" s="63"/>
      <c r="E373" s="63"/>
      <c r="F373" s="63"/>
      <c r="G373" s="63"/>
      <c r="H373" s="63"/>
      <c r="I373" s="8"/>
    </row>
    <row r="374" spans="2:9" ht="13.5" customHeight="1">
      <c r="B374" s="8"/>
      <c r="C374" s="8"/>
      <c r="D374" s="63"/>
      <c r="E374" s="63"/>
      <c r="F374" s="63"/>
      <c r="G374" s="63"/>
      <c r="H374" s="63"/>
      <c r="I374" s="8"/>
    </row>
    <row r="375" spans="2:9" ht="13.5" customHeight="1">
      <c r="B375" s="8"/>
      <c r="C375" s="8"/>
      <c r="D375" s="63"/>
      <c r="E375" s="63"/>
      <c r="F375" s="63"/>
      <c r="G375" s="63"/>
      <c r="H375" s="63"/>
      <c r="I375" s="8"/>
    </row>
    <row r="376" spans="2:9" ht="13.5" customHeight="1">
      <c r="B376" s="8"/>
      <c r="C376" s="8"/>
      <c r="D376" s="63"/>
      <c r="E376" s="63"/>
      <c r="F376" s="63"/>
      <c r="G376" s="63"/>
      <c r="H376" s="63"/>
      <c r="I376" s="8"/>
    </row>
    <row r="377" spans="2:9" ht="13.5" customHeight="1">
      <c r="B377" s="8"/>
      <c r="C377" s="8"/>
      <c r="D377" s="63"/>
      <c r="E377" s="63"/>
      <c r="F377" s="63"/>
      <c r="G377" s="63"/>
      <c r="H377" s="63"/>
      <c r="I377" s="8"/>
    </row>
    <row r="378" spans="2:9" ht="13.5" customHeight="1">
      <c r="B378" s="8"/>
      <c r="C378" s="8"/>
      <c r="D378" s="63"/>
      <c r="E378" s="63"/>
      <c r="F378" s="63"/>
      <c r="G378" s="63"/>
      <c r="H378" s="63"/>
      <c r="I378" s="8"/>
    </row>
    <row r="379" spans="2:9" ht="13.5" customHeight="1">
      <c r="B379" s="8"/>
      <c r="C379" s="8"/>
      <c r="D379" s="63"/>
      <c r="E379" s="63"/>
      <c r="F379" s="63"/>
      <c r="G379" s="63"/>
      <c r="H379" s="63"/>
      <c r="I379" s="8"/>
    </row>
    <row r="380" spans="2:9" ht="13.5" customHeight="1">
      <c r="B380" s="8"/>
      <c r="C380" s="8"/>
      <c r="D380" s="63"/>
      <c r="E380" s="63"/>
      <c r="F380" s="63"/>
      <c r="G380" s="63"/>
      <c r="H380" s="63"/>
      <c r="I380" s="8"/>
    </row>
    <row r="381" spans="2:9" ht="13.5" customHeight="1">
      <c r="B381" s="8"/>
      <c r="C381" s="8"/>
      <c r="D381" s="63"/>
      <c r="E381" s="63"/>
      <c r="F381" s="63"/>
      <c r="G381" s="63"/>
      <c r="H381" s="63"/>
      <c r="I381" s="8"/>
    </row>
    <row r="382" spans="2:9" ht="13.5" customHeight="1">
      <c r="B382" s="8"/>
      <c r="C382" s="8"/>
      <c r="D382" s="63"/>
      <c r="E382" s="63"/>
      <c r="F382" s="63"/>
      <c r="G382" s="63"/>
      <c r="H382" s="63"/>
      <c r="I382" s="8"/>
    </row>
    <row r="383" spans="2:9" ht="13.5" customHeight="1">
      <c r="B383" s="8"/>
      <c r="C383" s="8"/>
      <c r="D383" s="63"/>
      <c r="E383" s="63"/>
      <c r="F383" s="63"/>
      <c r="G383" s="63"/>
      <c r="H383" s="63"/>
      <c r="I383" s="8"/>
    </row>
    <row r="384" spans="2:9" ht="13.5" customHeight="1">
      <c r="B384" s="8"/>
      <c r="C384" s="8"/>
      <c r="D384" s="63"/>
      <c r="E384" s="63"/>
      <c r="F384" s="63"/>
      <c r="G384" s="63"/>
      <c r="H384" s="63"/>
      <c r="I384" s="8"/>
    </row>
    <row r="385" spans="2:9" ht="13.5" customHeight="1">
      <c r="B385" s="8"/>
      <c r="C385" s="8"/>
      <c r="D385" s="63"/>
      <c r="E385" s="63"/>
      <c r="F385" s="63"/>
      <c r="G385" s="63"/>
      <c r="H385" s="63"/>
      <c r="I385" s="8"/>
    </row>
    <row r="386" spans="2:9" ht="13.5" customHeight="1">
      <c r="B386" s="8"/>
      <c r="C386" s="8"/>
      <c r="D386" s="63"/>
      <c r="E386" s="63"/>
      <c r="F386" s="63"/>
      <c r="G386" s="63"/>
      <c r="H386" s="63"/>
      <c r="I386" s="8"/>
    </row>
    <row r="387" spans="2:9" ht="13.5" customHeight="1">
      <c r="B387" s="8"/>
      <c r="C387" s="8"/>
      <c r="D387" s="63"/>
      <c r="E387" s="63"/>
      <c r="F387" s="63"/>
      <c r="G387" s="63"/>
      <c r="H387" s="63"/>
      <c r="I387" s="8"/>
    </row>
    <row r="388" spans="2:9" ht="13.5" customHeight="1">
      <c r="B388" s="8"/>
      <c r="C388" s="8"/>
      <c r="D388" s="63"/>
      <c r="E388" s="63"/>
      <c r="F388" s="63"/>
      <c r="G388" s="63"/>
      <c r="H388" s="63"/>
      <c r="I388" s="8"/>
    </row>
    <row r="389" spans="2:9" ht="13.5" customHeight="1">
      <c r="B389" s="8"/>
      <c r="C389" s="8"/>
      <c r="D389" s="63"/>
      <c r="E389" s="63"/>
      <c r="F389" s="63"/>
      <c r="G389" s="63"/>
      <c r="H389" s="63"/>
      <c r="I389" s="8"/>
    </row>
    <row r="390" spans="2:9" ht="13.5" customHeight="1">
      <c r="B390" s="8"/>
      <c r="C390" s="8"/>
      <c r="D390" s="63"/>
      <c r="E390" s="63"/>
      <c r="F390" s="63"/>
      <c r="G390" s="63"/>
      <c r="H390" s="63"/>
      <c r="I390" s="8"/>
    </row>
    <row r="391" spans="2:9" ht="13.5" customHeight="1">
      <c r="B391" s="8"/>
      <c r="C391" s="8"/>
      <c r="D391" s="63"/>
      <c r="E391" s="63"/>
      <c r="F391" s="63"/>
      <c r="G391" s="63"/>
      <c r="H391" s="63"/>
      <c r="I391" s="8"/>
    </row>
    <row r="392" spans="2:9" ht="13.5" customHeight="1">
      <c r="B392" s="8"/>
      <c r="C392" s="8"/>
      <c r="D392" s="63"/>
      <c r="E392" s="63"/>
      <c r="F392" s="63"/>
      <c r="G392" s="63"/>
      <c r="H392" s="63"/>
      <c r="I392" s="8"/>
    </row>
    <row r="393" spans="2:9" ht="13.5" customHeight="1">
      <c r="B393" s="8"/>
      <c r="C393" s="8"/>
      <c r="D393" s="63"/>
      <c r="E393" s="63"/>
      <c r="F393" s="63"/>
      <c r="G393" s="63"/>
      <c r="H393" s="63"/>
      <c r="I393" s="8"/>
    </row>
    <row r="394" spans="2:9" ht="13.5" customHeight="1">
      <c r="B394" s="8"/>
      <c r="C394" s="8"/>
      <c r="D394" s="63"/>
      <c r="E394" s="63"/>
      <c r="F394" s="63"/>
      <c r="G394" s="63"/>
      <c r="H394" s="63"/>
      <c r="I394" s="8"/>
    </row>
    <row r="395" spans="2:9" ht="13.5" customHeight="1">
      <c r="B395" s="8"/>
      <c r="C395" s="8"/>
      <c r="D395" s="63"/>
      <c r="E395" s="63"/>
      <c r="F395" s="63"/>
      <c r="G395" s="63"/>
      <c r="H395" s="63"/>
      <c r="I395" s="8"/>
    </row>
    <row r="396" spans="2:9" ht="13.5" customHeight="1">
      <c r="B396" s="8"/>
      <c r="C396" s="8"/>
      <c r="D396" s="63"/>
      <c r="E396" s="63"/>
      <c r="F396" s="63"/>
      <c r="G396" s="63"/>
      <c r="H396" s="63"/>
      <c r="I396" s="8"/>
    </row>
    <row r="397" spans="2:9" ht="13.5" customHeight="1">
      <c r="B397" s="8"/>
      <c r="C397" s="8"/>
      <c r="D397" s="63"/>
      <c r="E397" s="63"/>
      <c r="F397" s="63"/>
      <c r="G397" s="63"/>
      <c r="H397" s="63"/>
      <c r="I397" s="8"/>
    </row>
    <row r="398" spans="2:9" ht="13.5" customHeight="1">
      <c r="B398" s="8"/>
      <c r="C398" s="8"/>
      <c r="D398" s="63"/>
      <c r="E398" s="63"/>
      <c r="F398" s="63"/>
      <c r="G398" s="63"/>
      <c r="H398" s="63"/>
      <c r="I398" s="8"/>
    </row>
    <row r="399" spans="2:9" ht="13.5" customHeight="1">
      <c r="B399" s="8"/>
      <c r="C399" s="8"/>
      <c r="D399" s="63"/>
      <c r="E399" s="63"/>
      <c r="F399" s="63"/>
      <c r="G399" s="63"/>
      <c r="H399" s="63"/>
      <c r="I399" s="8"/>
    </row>
    <row r="400" spans="2:9" ht="13.5" customHeight="1">
      <c r="B400" s="8"/>
      <c r="C400" s="8"/>
      <c r="D400" s="63"/>
      <c r="E400" s="63"/>
      <c r="F400" s="63"/>
      <c r="G400" s="63"/>
      <c r="H400" s="63"/>
      <c r="I400" s="8"/>
    </row>
    <row r="401" spans="2:9" ht="13.5" customHeight="1">
      <c r="B401" s="8"/>
      <c r="C401" s="8"/>
      <c r="D401" s="63"/>
      <c r="E401" s="63"/>
      <c r="F401" s="63"/>
      <c r="G401" s="63"/>
      <c r="H401" s="63"/>
      <c r="I401" s="8"/>
    </row>
    <row r="402" spans="2:9" ht="13.5" customHeight="1">
      <c r="B402" s="8"/>
      <c r="C402" s="8"/>
      <c r="D402" s="63"/>
      <c r="E402" s="63"/>
      <c r="F402" s="63"/>
      <c r="G402" s="63"/>
      <c r="H402" s="63"/>
      <c r="I402" s="8"/>
    </row>
    <row r="403" spans="2:9" ht="13.5" customHeight="1">
      <c r="B403" s="8"/>
      <c r="C403" s="8"/>
      <c r="D403" s="63"/>
      <c r="E403" s="63"/>
      <c r="F403" s="63"/>
      <c r="G403" s="63"/>
      <c r="H403" s="63"/>
      <c r="I403" s="8"/>
    </row>
    <row r="404" spans="2:9" ht="13.5" customHeight="1">
      <c r="B404" s="8"/>
      <c r="C404" s="8"/>
      <c r="D404" s="63"/>
      <c r="E404" s="63"/>
      <c r="F404" s="63"/>
      <c r="G404" s="63"/>
      <c r="H404" s="63"/>
      <c r="I404" s="8"/>
    </row>
    <row r="405" spans="2:9" ht="13.5" customHeight="1">
      <c r="B405" s="8"/>
      <c r="C405" s="8"/>
      <c r="D405" s="63"/>
      <c r="E405" s="63"/>
      <c r="F405" s="63"/>
      <c r="G405" s="63"/>
      <c r="H405" s="63"/>
      <c r="I405" s="8"/>
    </row>
    <row r="406" spans="2:9" ht="13.5" customHeight="1">
      <c r="B406" s="8"/>
      <c r="C406" s="8"/>
      <c r="D406" s="63"/>
      <c r="E406" s="63"/>
      <c r="F406" s="63"/>
      <c r="G406" s="63"/>
      <c r="H406" s="63"/>
      <c r="I406" s="8"/>
    </row>
    <row r="407" spans="2:9" ht="13.5" customHeight="1">
      <c r="B407" s="8"/>
      <c r="C407" s="8"/>
      <c r="D407" s="63"/>
      <c r="E407" s="63"/>
      <c r="F407" s="63"/>
      <c r="G407" s="63"/>
      <c r="H407" s="63"/>
      <c r="I407" s="8"/>
    </row>
    <row r="408" spans="2:9" ht="13.5" customHeight="1">
      <c r="B408" s="8"/>
      <c r="C408" s="8"/>
      <c r="D408" s="63"/>
      <c r="E408" s="63"/>
      <c r="F408" s="63"/>
      <c r="G408" s="63"/>
      <c r="H408" s="63"/>
      <c r="I408" s="8"/>
    </row>
    <row r="409" spans="2:9" ht="13.5" customHeight="1">
      <c r="B409" s="8"/>
      <c r="C409" s="8"/>
      <c r="D409" s="63"/>
      <c r="E409" s="63"/>
      <c r="F409" s="63"/>
      <c r="G409" s="63"/>
      <c r="H409" s="63"/>
      <c r="I409" s="8"/>
    </row>
    <row r="410" spans="2:9" ht="13.5" customHeight="1">
      <c r="B410" s="8"/>
      <c r="C410" s="8"/>
      <c r="D410" s="63"/>
      <c r="E410" s="63"/>
      <c r="F410" s="63"/>
      <c r="G410" s="63"/>
      <c r="H410" s="63"/>
      <c r="I410" s="8"/>
    </row>
    <row r="411" spans="2:9" ht="13.5" customHeight="1">
      <c r="B411" s="8"/>
      <c r="C411" s="8"/>
      <c r="D411" s="63"/>
      <c r="E411" s="63"/>
      <c r="F411" s="63"/>
      <c r="G411" s="63"/>
      <c r="H411" s="63"/>
      <c r="I411" s="8"/>
    </row>
    <row r="412" spans="2:9" ht="13.5" customHeight="1">
      <c r="B412" s="8"/>
      <c r="C412" s="8"/>
      <c r="D412" s="63"/>
      <c r="E412" s="63"/>
      <c r="F412" s="63"/>
      <c r="G412" s="63"/>
      <c r="H412" s="63"/>
      <c r="I412" s="8"/>
    </row>
    <row r="413" spans="2:9" ht="13.5" customHeight="1">
      <c r="B413" s="8"/>
      <c r="C413" s="8"/>
      <c r="D413" s="63"/>
      <c r="E413" s="63"/>
      <c r="F413" s="63"/>
      <c r="G413" s="63"/>
      <c r="H413" s="63"/>
      <c r="I413" s="8"/>
    </row>
    <row r="414" spans="2:9" ht="13.5" customHeight="1">
      <c r="B414" s="8"/>
      <c r="C414" s="8"/>
      <c r="D414" s="63"/>
      <c r="E414" s="63"/>
      <c r="F414" s="63"/>
      <c r="G414" s="63"/>
      <c r="H414" s="63"/>
      <c r="I414" s="8"/>
    </row>
    <row r="415" spans="2:9" ht="13.5" customHeight="1">
      <c r="B415" s="8"/>
      <c r="C415" s="8"/>
      <c r="D415" s="63"/>
      <c r="E415" s="63"/>
      <c r="F415" s="63"/>
      <c r="G415" s="63"/>
      <c r="H415" s="63"/>
      <c r="I415" s="8"/>
    </row>
    <row r="416" spans="2:9" ht="13.5" customHeight="1">
      <c r="B416" s="8"/>
      <c r="C416" s="8"/>
      <c r="D416" s="63"/>
      <c r="E416" s="63"/>
      <c r="F416" s="63"/>
      <c r="G416" s="63"/>
      <c r="H416" s="63"/>
      <c r="I416" s="8"/>
    </row>
    <row r="417" spans="2:9" ht="13.5" customHeight="1">
      <c r="B417" s="8"/>
      <c r="C417" s="8"/>
      <c r="D417" s="63"/>
      <c r="E417" s="63"/>
      <c r="F417" s="63"/>
      <c r="G417" s="63"/>
      <c r="H417" s="63"/>
      <c r="I417" s="8"/>
    </row>
    <row r="418" spans="2:9" ht="13.5" customHeight="1">
      <c r="B418" s="8"/>
      <c r="C418" s="8"/>
      <c r="D418" s="63"/>
      <c r="E418" s="63"/>
      <c r="F418" s="63"/>
      <c r="G418" s="63"/>
      <c r="H418" s="63"/>
      <c r="I418" s="8"/>
    </row>
    <row r="419" spans="2:9" ht="13.5" customHeight="1">
      <c r="B419" s="8"/>
      <c r="C419" s="8"/>
      <c r="D419" s="63"/>
      <c r="E419" s="63"/>
      <c r="F419" s="63"/>
      <c r="G419" s="63"/>
      <c r="H419" s="63"/>
      <c r="I419" s="8"/>
    </row>
    <row r="420" spans="2:9" ht="13.5" customHeight="1">
      <c r="B420" s="8"/>
      <c r="C420" s="8"/>
      <c r="D420" s="63"/>
      <c r="E420" s="63"/>
      <c r="F420" s="63"/>
      <c r="G420" s="63"/>
      <c r="H420" s="63"/>
      <c r="I420" s="8"/>
    </row>
    <row r="421" spans="2:9" ht="13.5" customHeight="1">
      <c r="B421" s="8"/>
      <c r="C421" s="8"/>
      <c r="D421" s="63"/>
      <c r="E421" s="63"/>
      <c r="F421" s="63"/>
      <c r="G421" s="63"/>
      <c r="H421" s="63"/>
      <c r="I421" s="8"/>
    </row>
    <row r="422" spans="2:9" ht="13.5" customHeight="1">
      <c r="B422" s="8"/>
      <c r="C422" s="8"/>
      <c r="D422" s="63"/>
      <c r="E422" s="63"/>
      <c r="F422" s="63"/>
      <c r="G422" s="63"/>
      <c r="H422" s="63"/>
      <c r="I422" s="8"/>
    </row>
    <row r="423" spans="2:9" ht="13.5" customHeight="1">
      <c r="B423" s="8"/>
      <c r="C423" s="8"/>
      <c r="D423" s="63"/>
      <c r="E423" s="63"/>
      <c r="F423" s="63"/>
      <c r="G423" s="63"/>
      <c r="H423" s="63"/>
      <c r="I423" s="8"/>
    </row>
    <row r="424" spans="2:9" ht="13.5" customHeight="1">
      <c r="B424" s="8"/>
      <c r="C424" s="8"/>
      <c r="D424" s="63"/>
      <c r="E424" s="63"/>
      <c r="F424" s="63"/>
      <c r="G424" s="63"/>
      <c r="H424" s="63"/>
      <c r="I424" s="8"/>
    </row>
    <row r="425" spans="2:9" ht="13.5" customHeight="1">
      <c r="B425" s="8"/>
      <c r="C425" s="8"/>
      <c r="D425" s="63"/>
      <c r="E425" s="63"/>
      <c r="F425" s="63"/>
      <c r="G425" s="63"/>
      <c r="H425" s="63"/>
      <c r="I425" s="8"/>
    </row>
    <row r="426" spans="2:9" ht="13.5" customHeight="1">
      <c r="B426" s="8"/>
      <c r="C426" s="8"/>
      <c r="D426" s="63"/>
      <c r="E426" s="63"/>
      <c r="F426" s="63"/>
      <c r="G426" s="63"/>
      <c r="H426" s="63"/>
      <c r="I426" s="8"/>
    </row>
    <row r="427" spans="2:9" ht="13.5" customHeight="1">
      <c r="B427" s="8"/>
      <c r="C427" s="8"/>
      <c r="D427" s="63"/>
      <c r="E427" s="63"/>
      <c r="F427" s="63"/>
      <c r="G427" s="63"/>
      <c r="H427" s="63"/>
      <c r="I427" s="8"/>
    </row>
    <row r="428" spans="2:9" ht="13.5" customHeight="1">
      <c r="B428" s="8"/>
      <c r="C428" s="8"/>
      <c r="D428" s="63"/>
      <c r="E428" s="63"/>
      <c r="F428" s="63"/>
      <c r="G428" s="63"/>
      <c r="H428" s="63"/>
      <c r="I428" s="8"/>
    </row>
    <row r="429" spans="2:9" ht="13.5" customHeight="1">
      <c r="B429" s="8"/>
      <c r="C429" s="8"/>
      <c r="D429" s="63"/>
      <c r="E429" s="63"/>
      <c r="F429" s="63"/>
      <c r="G429" s="63"/>
      <c r="H429" s="63"/>
      <c r="I429" s="8"/>
    </row>
    <row r="430" spans="2:9" ht="13.5" customHeight="1">
      <c r="B430" s="8"/>
      <c r="C430" s="8"/>
      <c r="D430" s="63"/>
      <c r="E430" s="63"/>
      <c r="F430" s="63"/>
      <c r="G430" s="63"/>
      <c r="H430" s="63"/>
      <c r="I430" s="8"/>
    </row>
    <row r="431" spans="2:9" ht="13.5" customHeight="1">
      <c r="B431" s="8"/>
      <c r="C431" s="8"/>
      <c r="D431" s="63"/>
      <c r="E431" s="63"/>
      <c r="F431" s="63"/>
      <c r="G431" s="63"/>
      <c r="H431" s="63"/>
      <c r="I431" s="8"/>
    </row>
    <row r="432" spans="2:9" ht="13.5" customHeight="1">
      <c r="B432" s="8"/>
      <c r="C432" s="8"/>
      <c r="D432" s="63"/>
      <c r="E432" s="63"/>
      <c r="F432" s="63"/>
      <c r="G432" s="63"/>
      <c r="H432" s="63"/>
      <c r="I432" s="8"/>
    </row>
    <row r="433" spans="2:9" ht="13.5" customHeight="1">
      <c r="B433" s="8"/>
      <c r="C433" s="8"/>
      <c r="D433" s="63"/>
      <c r="E433" s="63"/>
      <c r="F433" s="63"/>
      <c r="G433" s="63"/>
      <c r="H433" s="63"/>
      <c r="I433" s="8"/>
    </row>
    <row r="434" spans="2:9" ht="13.5" customHeight="1">
      <c r="B434" s="8"/>
      <c r="C434" s="8"/>
      <c r="D434" s="63"/>
      <c r="E434" s="63"/>
      <c r="F434" s="63"/>
      <c r="G434" s="63"/>
      <c r="H434" s="63"/>
      <c r="I434" s="8"/>
    </row>
    <row r="435" spans="2:9" ht="13.5" customHeight="1">
      <c r="B435" s="8"/>
      <c r="C435" s="8"/>
      <c r="D435" s="63"/>
      <c r="E435" s="63"/>
      <c r="F435" s="63"/>
      <c r="G435" s="63"/>
      <c r="H435" s="63"/>
      <c r="I435" s="8"/>
    </row>
    <row r="436" spans="2:9" ht="13.5" customHeight="1">
      <c r="B436" s="8"/>
      <c r="C436" s="8"/>
      <c r="D436" s="63"/>
      <c r="E436" s="63"/>
      <c r="F436" s="63"/>
      <c r="G436" s="63"/>
      <c r="H436" s="63"/>
      <c r="I436" s="8"/>
    </row>
    <row r="437" spans="2:9" ht="13.5" customHeight="1">
      <c r="B437" s="8"/>
      <c r="C437" s="8"/>
      <c r="D437" s="63"/>
      <c r="E437" s="63"/>
      <c r="F437" s="63"/>
      <c r="G437" s="63"/>
      <c r="H437" s="63"/>
      <c r="I437" s="8"/>
    </row>
    <row r="438" spans="2:9" ht="13.5" customHeight="1">
      <c r="B438" s="8"/>
      <c r="C438" s="8"/>
      <c r="D438" s="63"/>
      <c r="E438" s="63"/>
      <c r="F438" s="63"/>
      <c r="G438" s="63"/>
      <c r="H438" s="63"/>
      <c r="I438" s="8"/>
    </row>
    <row r="439" spans="2:9" ht="13.5" customHeight="1">
      <c r="B439" s="8"/>
      <c r="C439" s="8"/>
      <c r="D439" s="63"/>
      <c r="E439" s="63"/>
      <c r="F439" s="63"/>
      <c r="G439" s="63"/>
      <c r="H439" s="63"/>
      <c r="I439" s="8"/>
    </row>
    <row r="440" spans="2:9" ht="13.5" customHeight="1">
      <c r="B440" s="8"/>
      <c r="C440" s="8"/>
      <c r="D440" s="63"/>
      <c r="E440" s="63"/>
      <c r="F440" s="63"/>
      <c r="G440" s="63"/>
      <c r="H440" s="63"/>
      <c r="I440" s="8"/>
    </row>
    <row r="441" spans="2:9" ht="13.5" customHeight="1">
      <c r="B441" s="8"/>
      <c r="C441" s="8"/>
      <c r="D441" s="63"/>
      <c r="E441" s="63"/>
      <c r="F441" s="63"/>
      <c r="G441" s="63"/>
      <c r="H441" s="63"/>
      <c r="I441" s="8"/>
    </row>
    <row r="442" spans="2:9" ht="13.5" customHeight="1">
      <c r="B442" s="8"/>
      <c r="C442" s="8"/>
      <c r="D442" s="63"/>
      <c r="E442" s="63"/>
      <c r="F442" s="63"/>
      <c r="G442" s="63"/>
      <c r="H442" s="63"/>
      <c r="I442" s="8"/>
    </row>
    <row r="443" spans="2:9" ht="13.5" customHeight="1">
      <c r="B443" s="8"/>
      <c r="C443" s="8"/>
      <c r="D443" s="63"/>
      <c r="E443" s="63"/>
      <c r="F443" s="63"/>
      <c r="G443" s="63"/>
      <c r="H443" s="63"/>
      <c r="I443" s="8"/>
    </row>
    <row r="444" spans="2:9" ht="13.5" customHeight="1">
      <c r="B444" s="8"/>
      <c r="C444" s="8"/>
      <c r="D444" s="63"/>
      <c r="E444" s="63"/>
      <c r="F444" s="63"/>
      <c r="G444" s="63"/>
      <c r="H444" s="63"/>
      <c r="I444" s="8"/>
    </row>
    <row r="445" spans="2:9" ht="13.5" customHeight="1">
      <c r="B445" s="8"/>
      <c r="C445" s="8"/>
      <c r="D445" s="63"/>
      <c r="E445" s="63"/>
      <c r="F445" s="63"/>
      <c r="G445" s="63"/>
      <c r="H445" s="63"/>
      <c r="I445" s="8"/>
    </row>
    <row r="446" spans="2:9" ht="13.5" customHeight="1">
      <c r="B446" s="8"/>
      <c r="C446" s="8"/>
      <c r="D446" s="63"/>
      <c r="E446" s="63"/>
      <c r="F446" s="63"/>
      <c r="G446" s="63"/>
      <c r="H446" s="63"/>
      <c r="I446" s="8"/>
    </row>
    <row r="447" spans="2:9" ht="13.5" customHeight="1">
      <c r="B447" s="8"/>
      <c r="C447" s="8"/>
      <c r="D447" s="63"/>
      <c r="E447" s="63"/>
      <c r="F447" s="63"/>
      <c r="G447" s="63"/>
      <c r="H447" s="63"/>
      <c r="I447" s="8"/>
    </row>
    <row r="448" spans="2:9" ht="13.5" customHeight="1">
      <c r="B448" s="8"/>
      <c r="C448" s="8"/>
      <c r="D448" s="63"/>
      <c r="E448" s="63"/>
      <c r="F448" s="63"/>
      <c r="G448" s="63"/>
      <c r="H448" s="63"/>
      <c r="I448" s="8"/>
    </row>
    <row r="449" spans="2:9" ht="13.5" customHeight="1">
      <c r="B449" s="8"/>
      <c r="C449" s="8"/>
      <c r="D449" s="63"/>
      <c r="E449" s="63"/>
      <c r="F449" s="63"/>
      <c r="G449" s="63"/>
      <c r="H449" s="63"/>
      <c r="I449" s="8"/>
    </row>
    <row r="450" spans="2:9" ht="13.5" customHeight="1">
      <c r="B450" s="8"/>
      <c r="C450" s="8"/>
      <c r="D450" s="63"/>
      <c r="E450" s="63"/>
      <c r="F450" s="63"/>
      <c r="G450" s="63"/>
      <c r="H450" s="63"/>
      <c r="I450" s="8"/>
    </row>
    <row r="451" spans="2:9" ht="13.5" customHeight="1">
      <c r="B451" s="8"/>
      <c r="C451" s="8"/>
      <c r="D451" s="63"/>
      <c r="E451" s="63"/>
      <c r="F451" s="63"/>
      <c r="G451" s="63"/>
      <c r="H451" s="63"/>
      <c r="I451" s="8"/>
    </row>
    <row r="452" spans="2:9" ht="13.5" customHeight="1">
      <c r="B452" s="8"/>
      <c r="C452" s="8"/>
      <c r="D452" s="63"/>
      <c r="E452" s="63"/>
      <c r="F452" s="63"/>
      <c r="G452" s="63"/>
      <c r="H452" s="63"/>
      <c r="I452" s="8"/>
    </row>
    <row r="453" spans="2:9" ht="13.5" customHeight="1">
      <c r="B453" s="8"/>
      <c r="C453" s="8"/>
      <c r="D453" s="63"/>
      <c r="E453" s="63"/>
      <c r="F453" s="63"/>
      <c r="G453" s="63"/>
      <c r="H453" s="63"/>
      <c r="I453" s="8"/>
    </row>
    <row r="454" spans="2:9" ht="13.5" customHeight="1">
      <c r="B454" s="8"/>
      <c r="C454" s="8"/>
      <c r="D454" s="63"/>
      <c r="E454" s="63"/>
      <c r="F454" s="63"/>
      <c r="G454" s="63"/>
      <c r="H454" s="63"/>
      <c r="I454" s="8"/>
    </row>
    <row r="455" spans="2:9" ht="13.5" customHeight="1">
      <c r="B455" s="8"/>
      <c r="C455" s="8"/>
      <c r="D455" s="63"/>
      <c r="E455" s="63"/>
      <c r="F455" s="63"/>
      <c r="G455" s="63"/>
      <c r="H455" s="63"/>
      <c r="I455" s="8"/>
    </row>
    <row r="456" spans="2:9" ht="13.5" customHeight="1">
      <c r="B456" s="8"/>
      <c r="C456" s="8"/>
      <c r="D456" s="63"/>
      <c r="E456" s="63"/>
      <c r="F456" s="63"/>
      <c r="G456" s="63"/>
      <c r="H456" s="63"/>
      <c r="I456" s="8"/>
    </row>
    <row r="457" spans="2:9" ht="13.5" customHeight="1">
      <c r="B457" s="8"/>
      <c r="C457" s="8"/>
      <c r="D457" s="63"/>
      <c r="E457" s="63"/>
      <c r="F457" s="63"/>
      <c r="G457" s="63"/>
      <c r="H457" s="63"/>
      <c r="I457" s="8"/>
    </row>
    <row r="458" spans="2:9" ht="13.5" customHeight="1">
      <c r="B458" s="8"/>
      <c r="C458" s="8"/>
      <c r="D458" s="63"/>
      <c r="E458" s="63"/>
      <c r="F458" s="63"/>
      <c r="G458" s="63"/>
      <c r="H458" s="63"/>
      <c r="I458" s="8"/>
    </row>
    <row r="459" spans="2:9" ht="13.5" customHeight="1">
      <c r="B459" s="8"/>
      <c r="C459" s="8"/>
      <c r="D459" s="63"/>
      <c r="E459" s="63"/>
      <c r="F459" s="63"/>
      <c r="G459" s="63"/>
      <c r="H459" s="63"/>
      <c r="I459" s="8"/>
    </row>
    <row r="460" spans="2:9" ht="13.5" customHeight="1">
      <c r="B460" s="8"/>
      <c r="C460" s="8"/>
      <c r="D460" s="63"/>
      <c r="E460" s="63"/>
      <c r="F460" s="63"/>
      <c r="G460" s="63"/>
      <c r="H460" s="63"/>
      <c r="I460" s="8"/>
    </row>
    <row r="461" spans="2:9" ht="13.5" customHeight="1">
      <c r="B461" s="8"/>
      <c r="C461" s="8"/>
      <c r="D461" s="63"/>
      <c r="E461" s="63"/>
      <c r="F461" s="63"/>
      <c r="G461" s="63"/>
      <c r="H461" s="63"/>
      <c r="I461" s="8"/>
    </row>
    <row r="462" spans="2:9" ht="13.5" customHeight="1">
      <c r="B462" s="8"/>
      <c r="C462" s="8"/>
      <c r="D462" s="63"/>
      <c r="E462" s="63"/>
      <c r="F462" s="63"/>
      <c r="G462" s="63"/>
      <c r="H462" s="63"/>
      <c r="I462" s="8"/>
    </row>
    <row r="463" spans="2:9" ht="13.5" customHeight="1">
      <c r="B463" s="8"/>
      <c r="C463" s="8"/>
      <c r="D463" s="63"/>
      <c r="E463" s="63"/>
      <c r="F463" s="63"/>
      <c r="G463" s="63"/>
      <c r="H463" s="63"/>
      <c r="I463" s="8"/>
    </row>
    <row r="464" spans="2:9" ht="13.5" customHeight="1">
      <c r="B464" s="8"/>
      <c r="C464" s="8"/>
      <c r="D464" s="63"/>
      <c r="E464" s="63"/>
      <c r="F464" s="63"/>
      <c r="G464" s="63"/>
      <c r="H464" s="63"/>
      <c r="I464" s="8"/>
    </row>
    <row r="465" spans="2:9" ht="13.5" customHeight="1">
      <c r="B465" s="8"/>
      <c r="C465" s="8"/>
      <c r="D465" s="63"/>
      <c r="E465" s="63"/>
      <c r="F465" s="63"/>
      <c r="G465" s="63"/>
      <c r="H465" s="63"/>
      <c r="I465" s="8"/>
    </row>
    <row r="466" spans="2:9" ht="13.5" customHeight="1">
      <c r="B466" s="8"/>
      <c r="C466" s="8"/>
      <c r="D466" s="63"/>
      <c r="E466" s="63"/>
      <c r="F466" s="63"/>
      <c r="G466" s="63"/>
      <c r="H466" s="63"/>
      <c r="I466" s="8"/>
    </row>
    <row r="467" spans="2:9" ht="13.5" customHeight="1">
      <c r="B467" s="8"/>
      <c r="C467" s="8"/>
      <c r="D467" s="63"/>
      <c r="E467" s="63"/>
      <c r="F467" s="63"/>
      <c r="G467" s="63"/>
      <c r="H467" s="63"/>
      <c r="I467" s="8"/>
    </row>
    <row r="468" spans="2:9" ht="13.5" customHeight="1">
      <c r="B468" s="8"/>
      <c r="C468" s="8"/>
      <c r="D468" s="63"/>
      <c r="E468" s="63"/>
      <c r="F468" s="63"/>
      <c r="G468" s="63"/>
      <c r="H468" s="63"/>
      <c r="I468" s="8"/>
    </row>
    <row r="469" spans="2:9" ht="13.5" customHeight="1">
      <c r="B469" s="8"/>
      <c r="C469" s="8"/>
      <c r="D469" s="63"/>
      <c r="E469" s="63"/>
      <c r="F469" s="63"/>
      <c r="G469" s="63"/>
      <c r="H469" s="63"/>
      <c r="I469" s="8"/>
    </row>
    <row r="470" spans="2:9" ht="13.5" customHeight="1">
      <c r="B470" s="8"/>
      <c r="C470" s="8"/>
      <c r="D470" s="63"/>
      <c r="E470" s="63"/>
      <c r="F470" s="63"/>
      <c r="G470" s="63"/>
      <c r="H470" s="63"/>
      <c r="I470" s="8"/>
    </row>
    <row r="471" spans="2:9" ht="13.5" customHeight="1">
      <c r="B471" s="8"/>
      <c r="C471" s="8"/>
      <c r="D471" s="63"/>
      <c r="E471" s="63"/>
      <c r="F471" s="63"/>
      <c r="G471" s="63"/>
      <c r="H471" s="63"/>
      <c r="I471" s="8"/>
    </row>
    <row r="472" spans="2:9" ht="13.5" customHeight="1">
      <c r="B472" s="8"/>
      <c r="C472" s="8"/>
      <c r="D472" s="63"/>
      <c r="E472" s="63"/>
      <c r="F472" s="63"/>
      <c r="G472" s="63"/>
      <c r="H472" s="63"/>
      <c r="I472" s="8"/>
    </row>
    <row r="473" spans="2:9" ht="13.5" customHeight="1">
      <c r="B473" s="8"/>
      <c r="C473" s="8"/>
      <c r="D473" s="63"/>
      <c r="E473" s="63"/>
      <c r="F473" s="63"/>
      <c r="G473" s="63"/>
      <c r="H473" s="63"/>
      <c r="I473" s="8"/>
    </row>
    <row r="474" spans="2:9" ht="13.5" customHeight="1">
      <c r="B474" s="8"/>
      <c r="C474" s="8"/>
      <c r="D474" s="63"/>
      <c r="E474" s="63"/>
      <c r="F474" s="63"/>
      <c r="G474" s="63"/>
      <c r="H474" s="63"/>
      <c r="I474" s="8"/>
    </row>
    <row r="475" spans="2:9" ht="13.5" customHeight="1">
      <c r="B475" s="8"/>
      <c r="C475" s="8"/>
      <c r="D475" s="63"/>
      <c r="E475" s="63"/>
      <c r="F475" s="63"/>
      <c r="G475" s="63"/>
      <c r="H475" s="63"/>
      <c r="I475" s="8"/>
    </row>
    <row r="476" spans="2:9" ht="13.5" customHeight="1">
      <c r="B476" s="8"/>
      <c r="C476" s="8"/>
      <c r="D476" s="63"/>
      <c r="E476" s="63"/>
      <c r="F476" s="63"/>
      <c r="G476" s="63"/>
      <c r="H476" s="63"/>
      <c r="I476" s="8"/>
    </row>
    <row r="477" spans="2:9" ht="13.5" customHeight="1">
      <c r="B477" s="8"/>
      <c r="C477" s="8"/>
      <c r="D477" s="63"/>
      <c r="E477" s="63"/>
      <c r="F477" s="63"/>
      <c r="G477" s="63"/>
      <c r="H477" s="63"/>
      <c r="I477" s="8"/>
    </row>
    <row r="478" spans="2:9" ht="13.5" customHeight="1">
      <c r="B478" s="8"/>
      <c r="C478" s="8"/>
      <c r="D478" s="63"/>
      <c r="E478" s="63"/>
      <c r="F478" s="63"/>
      <c r="G478" s="63"/>
      <c r="H478" s="63"/>
      <c r="I478" s="8"/>
    </row>
    <row r="479" spans="2:9" ht="13.5" customHeight="1">
      <c r="B479" s="8"/>
      <c r="C479" s="8"/>
      <c r="D479" s="63"/>
      <c r="E479" s="63"/>
      <c r="F479" s="63"/>
      <c r="G479" s="63"/>
      <c r="H479" s="63"/>
      <c r="I479" s="8"/>
    </row>
    <row r="480" spans="2:9" ht="13.5" customHeight="1">
      <c r="B480" s="8"/>
      <c r="C480" s="8"/>
      <c r="D480" s="63"/>
      <c r="E480" s="63"/>
      <c r="F480" s="63"/>
      <c r="G480" s="63"/>
      <c r="H480" s="63"/>
      <c r="I480" s="8"/>
    </row>
    <row r="481" spans="2:9" ht="13.5" customHeight="1">
      <c r="B481" s="8"/>
      <c r="C481" s="8"/>
      <c r="D481" s="63"/>
      <c r="E481" s="63"/>
      <c r="F481" s="63"/>
      <c r="G481" s="63"/>
      <c r="H481" s="63"/>
      <c r="I481" s="8"/>
    </row>
    <row r="482" spans="2:9" ht="13.5" customHeight="1">
      <c r="B482" s="8"/>
      <c r="C482" s="8"/>
      <c r="D482" s="63"/>
      <c r="E482" s="63"/>
      <c r="F482" s="63"/>
      <c r="G482" s="63"/>
      <c r="H482" s="63"/>
      <c r="I482" s="8"/>
    </row>
    <row r="483" spans="2:9" ht="13.5" customHeight="1">
      <c r="B483" s="8"/>
      <c r="C483" s="8"/>
      <c r="D483" s="63"/>
      <c r="E483" s="63"/>
      <c r="F483" s="63"/>
      <c r="G483" s="63"/>
      <c r="H483" s="63"/>
      <c r="I483" s="8"/>
    </row>
    <row r="484" spans="2:9" ht="13.5" customHeight="1">
      <c r="B484" s="8"/>
      <c r="C484" s="8"/>
      <c r="D484" s="63"/>
      <c r="E484" s="63"/>
      <c r="F484" s="63"/>
      <c r="G484" s="63"/>
      <c r="H484" s="63"/>
      <c r="I484" s="8"/>
    </row>
    <row r="485" spans="2:9" ht="13.5" customHeight="1">
      <c r="B485" s="8"/>
      <c r="C485" s="8"/>
      <c r="D485" s="63"/>
      <c r="E485" s="63"/>
      <c r="F485" s="63"/>
      <c r="G485" s="63"/>
      <c r="H485" s="63"/>
      <c r="I485" s="8"/>
    </row>
    <row r="486" spans="2:9" ht="13.5" customHeight="1">
      <c r="B486" s="8"/>
      <c r="C486" s="8"/>
      <c r="D486" s="63"/>
      <c r="E486" s="63"/>
      <c r="F486" s="63"/>
      <c r="G486" s="63"/>
      <c r="H486" s="63"/>
      <c r="I486" s="8"/>
    </row>
    <row r="487" spans="2:9" ht="13.5" customHeight="1">
      <c r="B487" s="8"/>
      <c r="C487" s="8"/>
      <c r="D487" s="63"/>
      <c r="E487" s="63"/>
      <c r="F487" s="63"/>
      <c r="G487" s="63"/>
      <c r="H487" s="63"/>
      <c r="I487" s="8"/>
    </row>
    <row r="488" spans="2:9" ht="13.5" customHeight="1">
      <c r="B488" s="8"/>
      <c r="C488" s="8"/>
      <c r="D488" s="63"/>
      <c r="E488" s="63"/>
      <c r="F488" s="63"/>
      <c r="G488" s="63"/>
      <c r="H488" s="63"/>
      <c r="I488" s="8"/>
    </row>
    <row r="489" spans="2:9" ht="13.5" customHeight="1">
      <c r="B489" s="8"/>
      <c r="C489" s="8"/>
      <c r="D489" s="63"/>
      <c r="E489" s="63"/>
      <c r="F489" s="63"/>
      <c r="G489" s="63"/>
      <c r="H489" s="63"/>
      <c r="I489" s="8"/>
    </row>
    <row r="490" spans="2:9" ht="13.5" customHeight="1">
      <c r="B490" s="8"/>
      <c r="C490" s="8"/>
      <c r="D490" s="63"/>
      <c r="E490" s="63"/>
      <c r="F490" s="63"/>
      <c r="G490" s="63"/>
      <c r="H490" s="63"/>
      <c r="I490" s="8"/>
    </row>
    <row r="491" spans="2:9" ht="13.5" customHeight="1">
      <c r="B491" s="8"/>
      <c r="C491" s="8"/>
      <c r="D491" s="63"/>
      <c r="E491" s="63"/>
      <c r="F491" s="63"/>
      <c r="G491" s="63"/>
      <c r="H491" s="63"/>
      <c r="I491" s="8"/>
    </row>
    <row r="492" spans="2:9" ht="13.5" customHeight="1">
      <c r="B492" s="8"/>
      <c r="C492" s="8"/>
      <c r="D492" s="63"/>
      <c r="E492" s="63"/>
      <c r="F492" s="63"/>
      <c r="G492" s="63"/>
      <c r="H492" s="63"/>
      <c r="I492" s="8"/>
    </row>
    <row r="493" spans="2:9" ht="13.5" customHeight="1">
      <c r="B493" s="8"/>
      <c r="C493" s="8"/>
      <c r="D493" s="63"/>
      <c r="E493" s="63"/>
      <c r="F493" s="63"/>
      <c r="G493" s="63"/>
      <c r="H493" s="63"/>
      <c r="I493" s="8"/>
    </row>
    <row r="494" spans="2:9" ht="13.5" customHeight="1">
      <c r="B494" s="8"/>
      <c r="C494" s="8"/>
      <c r="D494" s="63"/>
      <c r="E494" s="63"/>
      <c r="F494" s="63"/>
      <c r="G494" s="63"/>
      <c r="H494" s="63"/>
      <c r="I494" s="8"/>
    </row>
    <row r="495" spans="2:9" ht="13.5" customHeight="1">
      <c r="B495" s="8"/>
      <c r="C495" s="8"/>
      <c r="D495" s="63"/>
      <c r="E495" s="63"/>
      <c r="F495" s="63"/>
      <c r="G495" s="63"/>
      <c r="H495" s="63"/>
      <c r="I495" s="8"/>
    </row>
    <row r="496" spans="2:9" ht="13.5" customHeight="1">
      <c r="B496" s="8"/>
      <c r="C496" s="8"/>
      <c r="D496" s="63"/>
      <c r="E496" s="63"/>
      <c r="F496" s="63"/>
      <c r="G496" s="63"/>
      <c r="H496" s="63"/>
      <c r="I496" s="8"/>
    </row>
    <row r="497" spans="2:9" ht="13.5" customHeight="1">
      <c r="B497" s="8"/>
      <c r="C497" s="8"/>
      <c r="D497" s="63"/>
      <c r="E497" s="63"/>
      <c r="F497" s="63"/>
      <c r="G497" s="63"/>
      <c r="H497" s="63"/>
      <c r="I497" s="8"/>
    </row>
    <row r="498" spans="2:9" ht="13.5" customHeight="1">
      <c r="B498" s="8"/>
      <c r="C498" s="8"/>
      <c r="D498" s="63"/>
      <c r="E498" s="63"/>
      <c r="F498" s="63"/>
      <c r="G498" s="63"/>
      <c r="H498" s="63"/>
      <c r="I498" s="8"/>
    </row>
    <row r="499" spans="2:9" ht="13.5" customHeight="1">
      <c r="B499" s="8"/>
      <c r="C499" s="8"/>
      <c r="D499" s="63"/>
      <c r="E499" s="63"/>
      <c r="F499" s="63"/>
      <c r="G499" s="63"/>
      <c r="H499" s="63"/>
      <c r="I499" s="8"/>
    </row>
    <row r="500" spans="2:9" ht="13.5" customHeight="1">
      <c r="B500" s="8"/>
      <c r="C500" s="8"/>
      <c r="D500" s="63"/>
      <c r="E500" s="63"/>
      <c r="F500" s="63"/>
      <c r="G500" s="63"/>
      <c r="H500" s="63"/>
      <c r="I500" s="8"/>
    </row>
    <row r="501" spans="2:9" ht="13.5" customHeight="1">
      <c r="B501" s="8"/>
      <c r="C501" s="8"/>
      <c r="D501" s="63"/>
      <c r="E501" s="63"/>
      <c r="F501" s="63"/>
      <c r="G501" s="63"/>
      <c r="H501" s="63"/>
      <c r="I501" s="8"/>
    </row>
    <row r="502" spans="2:9" ht="13.5" customHeight="1">
      <c r="B502" s="8"/>
      <c r="C502" s="8"/>
      <c r="D502" s="63"/>
      <c r="E502" s="63"/>
      <c r="F502" s="63"/>
      <c r="G502" s="63"/>
      <c r="H502" s="63"/>
      <c r="I502" s="8"/>
    </row>
    <row r="503" spans="2:9" ht="13.5" customHeight="1">
      <c r="B503" s="8"/>
      <c r="C503" s="8"/>
      <c r="D503" s="63"/>
      <c r="E503" s="63"/>
      <c r="F503" s="63"/>
      <c r="G503" s="63"/>
      <c r="H503" s="63"/>
      <c r="I503" s="8"/>
    </row>
    <row r="504" spans="2:9" ht="13.5" customHeight="1">
      <c r="B504" s="8"/>
      <c r="C504" s="8"/>
      <c r="D504" s="63"/>
      <c r="E504" s="63"/>
      <c r="F504" s="63"/>
      <c r="G504" s="63"/>
      <c r="H504" s="63"/>
      <c r="I504" s="8"/>
    </row>
    <row r="505" spans="2:9" ht="13.5" customHeight="1">
      <c r="B505" s="8"/>
      <c r="C505" s="8"/>
      <c r="D505" s="63"/>
      <c r="E505" s="63"/>
      <c r="F505" s="63"/>
      <c r="G505" s="63"/>
      <c r="H505" s="63"/>
      <c r="I505" s="8"/>
    </row>
    <row r="506" spans="2:9" ht="13.5" customHeight="1">
      <c r="B506" s="8"/>
      <c r="C506" s="8"/>
      <c r="D506" s="63"/>
      <c r="E506" s="63"/>
      <c r="F506" s="63"/>
      <c r="G506" s="63"/>
      <c r="H506" s="63"/>
      <c r="I506" s="8"/>
    </row>
    <row r="507" spans="2:9" ht="13.5" customHeight="1">
      <c r="B507" s="8"/>
      <c r="C507" s="8"/>
      <c r="D507" s="63"/>
      <c r="E507" s="63"/>
      <c r="F507" s="63"/>
      <c r="G507" s="63"/>
      <c r="H507" s="63"/>
      <c r="I507" s="8"/>
    </row>
  </sheetData>
  <sheetProtection/>
  <mergeCells count="83">
    <mergeCell ref="AG90:AL90"/>
    <mergeCell ref="AB135:AP135"/>
    <mergeCell ref="M137:Z137"/>
    <mergeCell ref="AB141:AP141"/>
    <mergeCell ref="L144:Z144"/>
    <mergeCell ref="C133:I133"/>
    <mergeCell ref="AB156:AP156"/>
    <mergeCell ref="L158:Z158"/>
    <mergeCell ref="AB163:AP163"/>
    <mergeCell ref="L165:Z165"/>
    <mergeCell ref="AB170:AP170"/>
    <mergeCell ref="C112:I112"/>
    <mergeCell ref="AB114:AP114"/>
    <mergeCell ref="L117:Z117"/>
    <mergeCell ref="AB149:AP149"/>
    <mergeCell ref="L151:Z151"/>
    <mergeCell ref="C119:I119"/>
    <mergeCell ref="AB121:AP121"/>
    <mergeCell ref="L124:Z124"/>
    <mergeCell ref="AB128:AP128"/>
    <mergeCell ref="L131:Z131"/>
    <mergeCell ref="C98:I98"/>
    <mergeCell ref="AB100:AP100"/>
    <mergeCell ref="L104:Z104"/>
    <mergeCell ref="C105:I105"/>
    <mergeCell ref="AB107:AP107"/>
    <mergeCell ref="L111:Z111"/>
    <mergeCell ref="C91:I91"/>
    <mergeCell ref="L91:Z91"/>
    <mergeCell ref="AI91:AK91"/>
    <mergeCell ref="AL91:AO91"/>
    <mergeCell ref="AB93:AP93"/>
    <mergeCell ref="L97:Z97"/>
    <mergeCell ref="C77:I77"/>
    <mergeCell ref="L79:Z79"/>
    <mergeCell ref="AB81:AP81"/>
    <mergeCell ref="C84:I84"/>
    <mergeCell ref="Q88:W88"/>
    <mergeCell ref="S89:U89"/>
    <mergeCell ref="V89:Y89"/>
    <mergeCell ref="C63:I63"/>
    <mergeCell ref="L65:Z65"/>
    <mergeCell ref="AB67:AP67"/>
    <mergeCell ref="C70:I70"/>
    <mergeCell ref="L72:Z72"/>
    <mergeCell ref="AB74:AP74"/>
    <mergeCell ref="C50:I50"/>
    <mergeCell ref="L52:Z52"/>
    <mergeCell ref="AB53:AP53"/>
    <mergeCell ref="C57:I57"/>
    <mergeCell ref="L59:Z59"/>
    <mergeCell ref="AB61:AP61"/>
    <mergeCell ref="C37:I37"/>
    <mergeCell ref="L38:Z38"/>
    <mergeCell ref="AB40:AP40"/>
    <mergeCell ref="C43:I43"/>
    <mergeCell ref="L45:Z45"/>
    <mergeCell ref="AB47:AP47"/>
    <mergeCell ref="C25:I25"/>
    <mergeCell ref="L26:Z26"/>
    <mergeCell ref="AB27:AP27"/>
    <mergeCell ref="C30:I30"/>
    <mergeCell ref="L31:Z31"/>
    <mergeCell ref="AB33:AP33"/>
    <mergeCell ref="C11:I11"/>
    <mergeCell ref="L12:Z12"/>
    <mergeCell ref="AB13:AP13"/>
    <mergeCell ref="C18:I18"/>
    <mergeCell ref="L19:Z19"/>
    <mergeCell ref="AB20:AP20"/>
    <mergeCell ref="S4:U4"/>
    <mergeCell ref="V4:Y4"/>
    <mergeCell ref="AI4:AK4"/>
    <mergeCell ref="AL4:AO4"/>
    <mergeCell ref="C5:I5"/>
    <mergeCell ref="L6:Z6"/>
    <mergeCell ref="AB6:AP6"/>
    <mergeCell ref="AC1:AE1"/>
    <mergeCell ref="AM1:AP1"/>
    <mergeCell ref="AG3:AL3"/>
    <mergeCell ref="D2:H2"/>
    <mergeCell ref="O2:T2"/>
    <mergeCell ref="AC2:A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Директор</cp:lastModifiedBy>
  <cp:lastPrinted>2015-10-12T10:41:47Z</cp:lastPrinted>
  <dcterms:created xsi:type="dcterms:W3CDTF">2014-03-21T11:13:19Z</dcterms:created>
  <dcterms:modified xsi:type="dcterms:W3CDTF">2015-10-12T10:43:43Z</dcterms:modified>
  <cp:category/>
  <cp:version/>
  <cp:contentType/>
  <cp:contentStatus/>
</cp:coreProperties>
</file>